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Stuart/Library/CloudStorage/Dropbox/My Documents/Miscellaneous/Football Pools/EuroCup 2024/Entry Forms/"/>
    </mc:Choice>
  </mc:AlternateContent>
  <xr:revisionPtr revIDLastSave="0" documentId="8_{67A4D1E9-ED9D-DC42-A31D-0DF0591610DE}" xr6:coauthVersionLast="47" xr6:coauthVersionMax="47" xr10:uidLastSave="{00000000-0000-0000-0000-000000000000}"/>
  <bookViews>
    <workbookView showHorizontalScroll="0" showSheetTabs="0" xWindow="4060" yWindow="7220" windowWidth="18760" windowHeight="21520" tabRatio="500" activeTab="1" xr2:uid="{00000000-000D-0000-FFFF-FFFF00000000}"/>
  </bookViews>
  <sheets>
    <sheet name="Input Sheet GROUP" sheetId="1" state="hidden" r:id="rId1"/>
    <sheet name="Input Sheet - KNOCKOUT" sheetId="4" r:id="rId2"/>
    <sheet name="GROUP Actual Results" sheetId="5" state="hidden" r:id="rId3"/>
    <sheet name="Data Sheet" sheetId="2" state="hidden" r:id="rId4"/>
  </sheets>
  <definedNames>
    <definedName name="GroupResult" localSheetId="3">'Data Sheet'!$A$2:$S$2</definedName>
    <definedName name="KnockoutResults" localSheetId="3">'Data Sheet'!$U$2:$AN$2</definedName>
    <definedName name="_xlnm.Print_Area" localSheetId="1">'Input Sheet - KNOCKOUT'!$E$2:$S$23</definedName>
    <definedName name="_xlnm.Print_Area" localSheetId="0">'Input Sheet GROUP'!$B$2:$P$39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25" i="5" l="1"/>
  <c r="C24" i="5"/>
  <c r="C22" i="5"/>
  <c r="C21" i="5"/>
  <c r="C19" i="5"/>
  <c r="C18" i="5"/>
  <c r="C16" i="5"/>
  <c r="C15" i="5"/>
  <c r="C13" i="5"/>
  <c r="C12" i="5"/>
  <c r="C10" i="5"/>
  <c r="C9" i="5"/>
  <c r="C7" i="5"/>
  <c r="C6" i="5"/>
  <c r="C4" i="5"/>
  <c r="C3" i="5"/>
  <c r="S2" i="2"/>
  <c r="R2" i="2"/>
  <c r="Q2" i="2"/>
  <c r="M2" i="2"/>
  <c r="L2" i="2"/>
  <c r="K2" i="2"/>
  <c r="J2" i="2"/>
  <c r="I2" i="2"/>
  <c r="H2" i="2"/>
  <c r="P2" i="2"/>
  <c r="O2" i="2"/>
  <c r="N2" i="2"/>
  <c r="G2" i="2"/>
  <c r="F2" i="2"/>
  <c r="E2" i="2"/>
  <c r="D2" i="2"/>
  <c r="C2" i="2"/>
  <c r="B2" i="2"/>
  <c r="U2" i="2"/>
  <c r="K35" i="1"/>
  <c r="K33" i="1"/>
  <c r="K31" i="1"/>
  <c r="G35" i="1"/>
  <c r="G33" i="1"/>
  <c r="G31" i="1"/>
  <c r="H31" i="1"/>
  <c r="C9" i="4"/>
  <c r="AM2" i="2"/>
  <c r="AK2" i="2"/>
  <c r="AJ2" i="2"/>
  <c r="AH2" i="2"/>
  <c r="AG2" i="2"/>
  <c r="AF2" i="2"/>
  <c r="AE2" i="2"/>
  <c r="AC2" i="2"/>
  <c r="AB2" i="2"/>
  <c r="AA2" i="2"/>
  <c r="Z2" i="2"/>
  <c r="Y2" i="2"/>
  <c r="X2" i="2"/>
  <c r="W2" i="2"/>
  <c r="V2" i="2"/>
  <c r="C30" i="4"/>
  <c r="C28" i="4"/>
  <c r="C27" i="4"/>
  <c r="K19" i="4" s="1"/>
  <c r="C31" i="4" s="1"/>
  <c r="C25" i="4"/>
  <c r="C24" i="4"/>
  <c r="C22" i="4"/>
  <c r="C21" i="4"/>
  <c r="C19" i="4"/>
  <c r="C18" i="4"/>
  <c r="C16" i="4"/>
  <c r="C15" i="4"/>
  <c r="C13" i="4"/>
  <c r="C12" i="4"/>
  <c r="C10" i="4"/>
  <c r="A2" i="2"/>
  <c r="AN2" i="2" l="1"/>
</calcChain>
</file>

<file path=xl/sharedStrings.xml><?xml version="1.0" encoding="utf-8"?>
<sst xmlns="http://schemas.openxmlformats.org/spreadsheetml/2006/main" count="136" uniqueCount="105">
  <si>
    <t>Your Name:</t>
    <phoneticPr fontId="0" type="noConversion"/>
  </si>
  <si>
    <t>Your email:</t>
    <phoneticPr fontId="0" type="noConversion"/>
  </si>
  <si>
    <t xml:space="preserve"> </t>
    <phoneticPr fontId="0" type="noConversion"/>
  </si>
  <si>
    <t>Group A</t>
    <phoneticPr fontId="0" type="noConversion"/>
  </si>
  <si>
    <t>1st</t>
    <phoneticPr fontId="0" type="noConversion"/>
  </si>
  <si>
    <t>2nd</t>
    <phoneticPr fontId="0" type="noConversion"/>
  </si>
  <si>
    <t>France</t>
  </si>
  <si>
    <t>FRA</t>
  </si>
  <si>
    <t>Group B</t>
  </si>
  <si>
    <t>1st</t>
  </si>
  <si>
    <t>2nd</t>
  </si>
  <si>
    <t>Group C</t>
  </si>
  <si>
    <t>England</t>
  </si>
  <si>
    <t>ENG</t>
  </si>
  <si>
    <t>POR</t>
  </si>
  <si>
    <t>Group D</t>
  </si>
  <si>
    <t>GER</t>
  </si>
  <si>
    <t>ESP</t>
  </si>
  <si>
    <t>SUI</t>
  </si>
  <si>
    <t>Elimination Round</t>
    <phoneticPr fontId="0" type="noConversion"/>
  </si>
  <si>
    <t>Cup</t>
    <phoneticPr fontId="0" type="noConversion"/>
  </si>
  <si>
    <t>Croatia</t>
  </si>
  <si>
    <t>Spain</t>
  </si>
  <si>
    <t>Switzerland</t>
  </si>
  <si>
    <t>Germany</t>
  </si>
  <si>
    <t>Portugal</t>
  </si>
  <si>
    <t>Belgium</t>
  </si>
  <si>
    <t>CRO</t>
  </si>
  <si>
    <t>BEL</t>
  </si>
  <si>
    <t>49 vs 50</t>
  </si>
  <si>
    <t>2nd Place</t>
  </si>
  <si>
    <t>Denmark</t>
  </si>
  <si>
    <t>DEN</t>
  </si>
  <si>
    <t>Serbia</t>
  </si>
  <si>
    <t>SRB</t>
  </si>
  <si>
    <t>Group E</t>
  </si>
  <si>
    <t>Group F</t>
  </si>
  <si>
    <t>Scotland</t>
  </si>
  <si>
    <t>Hungary</t>
  </si>
  <si>
    <t>SCO</t>
  </si>
  <si>
    <t>HUN</t>
  </si>
  <si>
    <t>Italy</t>
  </si>
  <si>
    <t>Albania</t>
  </si>
  <si>
    <t>ITA</t>
  </si>
  <si>
    <t>ALB</t>
  </si>
  <si>
    <t>Slovenia</t>
  </si>
  <si>
    <t>SVN</t>
  </si>
  <si>
    <t>NED</t>
  </si>
  <si>
    <t>AUT</t>
  </si>
  <si>
    <t>Austria</t>
  </si>
  <si>
    <t>SVK</t>
  </si>
  <si>
    <t>ROU</t>
  </si>
  <si>
    <t>Slovakia</t>
  </si>
  <si>
    <t>Romania</t>
  </si>
  <si>
    <t>TUR</t>
  </si>
  <si>
    <t>CZE</t>
  </si>
  <si>
    <t>Türkiye</t>
  </si>
  <si>
    <t>Czechia</t>
  </si>
  <si>
    <t>A1 vs C2</t>
  </si>
  <si>
    <t>A2 vs B2</t>
  </si>
  <si>
    <t>D2 vs E2</t>
  </si>
  <si>
    <t>D1 vs F2</t>
  </si>
  <si>
    <t>45 vs 46</t>
  </si>
  <si>
    <t>47 vs 48</t>
  </si>
  <si>
    <t>37 vs 39</t>
  </si>
  <si>
    <t>41 vs 42</t>
  </si>
  <si>
    <t>43 vs 44</t>
  </si>
  <si>
    <t>38 vs 40</t>
  </si>
  <si>
    <t>Group A</t>
  </si>
  <si>
    <t>STEP 1 - Choose all 1st and 2nd Place Qualifiers</t>
  </si>
  <si>
    <t>Poland</t>
  </si>
  <si>
    <t>POL</t>
  </si>
  <si>
    <t>Ukraine</t>
  </si>
  <si>
    <t>Georgia</t>
  </si>
  <si>
    <t>GEO</t>
  </si>
  <si>
    <t>UKR</t>
  </si>
  <si>
    <t>B1 vs X3.1</t>
  </si>
  <si>
    <t>C1 vs X3.2</t>
  </si>
  <si>
    <t>F1 vs X3.3</t>
  </si>
  <si>
    <t>E1 vs X3.4</t>
  </si>
  <si>
    <t>Euro 2024 Champions</t>
  </si>
  <si>
    <t>1A</t>
  </si>
  <si>
    <t>2A</t>
  </si>
  <si>
    <t>1B</t>
  </si>
  <si>
    <t>2B</t>
  </si>
  <si>
    <t>1C</t>
  </si>
  <si>
    <t>2C</t>
  </si>
  <si>
    <t>1D</t>
  </si>
  <si>
    <t>2D</t>
  </si>
  <si>
    <t>1E</t>
  </si>
  <si>
    <t>2E</t>
  </si>
  <si>
    <t>2F</t>
  </si>
  <si>
    <t>1F</t>
  </si>
  <si>
    <t>3.1</t>
  </si>
  <si>
    <t>3.2</t>
  </si>
  <si>
    <t>3.3</t>
  </si>
  <si>
    <t>3.4</t>
  </si>
  <si>
    <t>3.5</t>
  </si>
  <si>
    <t>3.6</t>
  </si>
  <si>
    <t>R/U</t>
  </si>
  <si>
    <t xml:space="preserve">Step 2 - 3rd Place Qualifiers - Choose 4 (and only 4) </t>
  </si>
  <si>
    <t>The Beautiful Pool 2024 -  GOUP STAGE ENTRY SHEET</t>
  </si>
  <si>
    <t>The Beautiful Pool 2024 -  KNOCKOUT ENTRY SHEET</t>
  </si>
  <si>
    <t>Netherlands</t>
  </si>
  <si>
    <t>AUS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</si>
</sst>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charset val="204"/>
      <scheme val="minor"/>
    </font>
    <font>
      <b/>
      <sz val="11"/>
      <name val="Myriad Pro"/>
    </font>
    <font>
      <sz val="10"/>
      <name val="Myriad Pro"/>
    </font>
    <font>
      <b/>
      <sz val="10"/>
      <color indexed="9"/>
      <name val="Myriad Pro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charset val="129"/>
      <scheme val="minor"/>
    </font>
    <font>
      <sz val="10"/>
      <color theme="1"/>
      <name val="Myriad Pro"/>
    </font>
    <font>
      <b/>
      <sz val="10"/>
      <color theme="1"/>
      <name val="Myriad Pro"/>
    </font>
    <font>
      <b/>
      <sz val="11"/>
      <color theme="1"/>
      <name val="Myriad Pro"/>
    </font>
    <font>
      <i/>
      <sz val="10"/>
      <color theme="1"/>
      <name val="Myriad Pro"/>
    </font>
    <font>
      <sz val="8"/>
      <color theme="0" tint="-0.499984740745262"/>
      <name val="Myriad Pro"/>
    </font>
    <font>
      <sz val="8"/>
      <color rgb="FF808080"/>
      <name val="Myriad Pro"/>
    </font>
    <font>
      <sz val="10"/>
      <color theme="0"/>
      <name val="Myriad Pro"/>
    </font>
    <font>
      <sz val="8"/>
      <name val="Myriad Pro"/>
    </font>
    <font>
      <sz val="10"/>
      <color rgb="FFFF0000"/>
      <name val="Myriad Pro"/>
    </font>
    <font>
      <sz val="8"/>
      <color rgb="FFFF0000"/>
      <name val="Myriad Pro"/>
    </font>
    <font>
      <sz val="12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77">
    <xf numFmtId="0" fontId="0" fillId="0" borderId="0" xfId="0"/>
    <xf numFmtId="0" fontId="0" fillId="0" borderId="0" xfId="0" quotePrefix="1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2" fillId="0" borderId="2" xfId="0" applyFont="1" applyBorder="1" applyAlignment="1">
      <alignment horizontal="right"/>
    </xf>
    <xf numFmtId="0" fontId="1" fillId="0" borderId="0" xfId="0" applyFont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11" xfId="0" applyFont="1" applyBorder="1"/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left"/>
    </xf>
    <xf numFmtId="0" fontId="2" fillId="0" borderId="15" xfId="0" applyFont="1" applyBorder="1"/>
    <xf numFmtId="0" fontId="2" fillId="0" borderId="21" xfId="0" applyFont="1" applyBorder="1"/>
    <xf numFmtId="0" fontId="2" fillId="0" borderId="22" xfId="0" applyFont="1" applyBorder="1" applyAlignment="1">
      <alignment horizontal="left"/>
    </xf>
    <xf numFmtId="0" fontId="2" fillId="0" borderId="23" xfId="0" applyFont="1" applyBorder="1"/>
    <xf numFmtId="0" fontId="2" fillId="0" borderId="24" xfId="0" applyFont="1" applyBorder="1"/>
    <xf numFmtId="0" fontId="2" fillId="0" borderId="25" xfId="0" applyFont="1" applyBorder="1"/>
    <xf numFmtId="0" fontId="2" fillId="2" borderId="17" xfId="0" applyFon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horizontal="center"/>
      <protection locked="0"/>
    </xf>
    <xf numFmtId="0" fontId="7" fillId="0" borderId="0" xfId="0" applyFont="1"/>
    <xf numFmtId="0" fontId="7" fillId="2" borderId="26" xfId="0" applyFont="1" applyFill="1" applyBorder="1" applyAlignment="1" applyProtection="1">
      <alignment horizontal="center"/>
      <protection locked="0"/>
    </xf>
    <xf numFmtId="0" fontId="11" fillId="0" borderId="0" xfId="0" applyFont="1" applyAlignment="1">
      <alignment horizontal="center"/>
    </xf>
    <xf numFmtId="0" fontId="2" fillId="2" borderId="26" xfId="0" applyFont="1" applyFill="1" applyBorder="1" applyAlignment="1" applyProtection="1">
      <alignment horizontal="center"/>
      <protection locked="0"/>
    </xf>
    <xf numFmtId="0" fontId="14" fillId="0" borderId="5" xfId="0" applyFont="1" applyBorder="1"/>
    <xf numFmtId="0" fontId="15" fillId="0" borderId="0" xfId="0" applyFont="1"/>
    <xf numFmtId="0" fontId="15" fillId="0" borderId="0" xfId="0" applyFont="1" applyAlignment="1">
      <alignment horizontal="right"/>
    </xf>
    <xf numFmtId="0" fontId="17" fillId="0" borderId="0" xfId="0" applyFont="1"/>
    <xf numFmtId="0" fontId="17" fillId="5" borderId="0" xfId="0" applyFont="1" applyFill="1"/>
    <xf numFmtId="0" fontId="0" fillId="0" borderId="0" xfId="0" applyAlignment="1">
      <alignment horizontal="center" vertical="center"/>
    </xf>
    <xf numFmtId="0" fontId="7" fillId="0" borderId="7" xfId="0" applyFont="1" applyBorder="1"/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23" xfId="0" applyFont="1" applyBorder="1"/>
    <xf numFmtId="0" fontId="7" fillId="0" borderId="24" xfId="0" applyFont="1" applyBorder="1"/>
    <xf numFmtId="0" fontId="17" fillId="6" borderId="0" xfId="0" applyFont="1" applyFill="1"/>
    <xf numFmtId="0" fontId="13" fillId="4" borderId="1" xfId="0" applyFont="1" applyFill="1" applyBorder="1" applyAlignment="1">
      <alignment horizontal="left"/>
    </xf>
    <xf numFmtId="0" fontId="13" fillId="4" borderId="2" xfId="0" applyFont="1" applyFill="1" applyBorder="1" applyAlignment="1">
      <alignment horizontal="left"/>
    </xf>
    <xf numFmtId="0" fontId="13" fillId="4" borderId="3" xfId="0" applyFont="1" applyFill="1" applyBorder="1" applyAlignment="1">
      <alignment horizontal="left"/>
    </xf>
    <xf numFmtId="0" fontId="16" fillId="0" borderId="0" xfId="0" applyFont="1" applyAlignment="1">
      <alignment horizontal="center" vertical="center"/>
    </xf>
    <xf numFmtId="0" fontId="2" fillId="0" borderId="16" xfId="0" applyFont="1" applyBorder="1"/>
    <xf numFmtId="0" fontId="2" fillId="0" borderId="14" xfId="0" applyFont="1" applyBorder="1"/>
    <xf numFmtId="0" fontId="2" fillId="0" borderId="15" xfId="0" applyFont="1" applyBorder="1"/>
    <xf numFmtId="0" fontId="2" fillId="0" borderId="19" xfId="0" applyFont="1" applyBorder="1"/>
    <xf numFmtId="0" fontId="2" fillId="0" borderId="20" xfId="0" applyFont="1" applyBorder="1"/>
    <xf numFmtId="0" fontId="3" fillId="3" borderId="4" xfId="0" applyFont="1" applyFill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21" xfId="0" applyFont="1" applyBorder="1"/>
    <xf numFmtId="0" fontId="2" fillId="0" borderId="9" xfId="0" applyFont="1" applyBorder="1"/>
    <xf numFmtId="0" fontId="2" fillId="0" borderId="10" xfId="0" applyFont="1" applyBorder="1"/>
    <xf numFmtId="0" fontId="3" fillId="3" borderId="5" xfId="0" applyFont="1" applyFill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2" borderId="2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  <xf numFmtId="0" fontId="2" fillId="0" borderId="2" xfId="0" applyFont="1" applyBorder="1" applyProtection="1">
      <protection locked="0"/>
    </xf>
    <xf numFmtId="0" fontId="2" fillId="0" borderId="3" xfId="0" applyFont="1" applyBorder="1" applyProtection="1">
      <protection locked="0"/>
    </xf>
    <xf numFmtId="0" fontId="7" fillId="2" borderId="1" xfId="0" applyFont="1" applyFill="1" applyBorder="1" applyAlignment="1" applyProtection="1">
      <alignment horizontal="center"/>
      <protection locked="0"/>
    </xf>
    <xf numFmtId="0" fontId="7" fillId="2" borderId="2" xfId="0" applyFont="1" applyFill="1" applyBorder="1" applyAlignment="1" applyProtection="1">
      <alignment horizontal="center"/>
      <protection locked="0"/>
    </xf>
    <xf numFmtId="0" fontId="7" fillId="2" borderId="3" xfId="0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left" vertical="center"/>
    </xf>
    <xf numFmtId="0" fontId="11" fillId="0" borderId="5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1" fillId="0" borderId="24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17" fillId="0" borderId="0" xfId="0" applyFont="1" applyAlignment="1">
      <alignment horizontal="center" vertical="center"/>
    </xf>
  </cellXfs>
  <cellStyles count="2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Normal" xfId="0" builtinId="0"/>
  </cellStyles>
  <dxfs count="1">
    <dxf>
      <font>
        <b/>
        <i val="0"/>
        <color rgb="FFFF0000"/>
      </font>
      <fill>
        <patternFill>
          <bgColor rgb="FFFFFF00"/>
        </patternFill>
      </fill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291304</xdr:colOff>
      <xdr:row>13</xdr:row>
      <xdr:rowOff>20321</xdr:rowOff>
    </xdr:from>
    <xdr:to>
      <xdr:col>10</xdr:col>
      <xdr:colOff>3</xdr:colOff>
      <xdr:row>13</xdr:row>
      <xdr:rowOff>161662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151C3F73-ABC0-6743-B4F7-DFC43CCDE4FD}"/>
            </a:ext>
          </a:extLst>
        </xdr:cNvPr>
        <xdr:cNvCxnSpPr/>
      </xdr:nvCxnSpPr>
      <xdr:spPr>
        <a:xfrm rot="5400000" flipH="1" flipV="1">
          <a:off x="4920033" y="10237892"/>
          <a:ext cx="141341" cy="799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151606</xdr:colOff>
      <xdr:row>11</xdr:row>
      <xdr:rowOff>8467</xdr:rowOff>
    </xdr:from>
    <xdr:to>
      <xdr:col>11</xdr:col>
      <xdr:colOff>152400</xdr:colOff>
      <xdr:row>13</xdr:row>
      <xdr:rowOff>794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445763FE-A4ED-3B4B-BC0D-04262FAC11F5}"/>
            </a:ext>
          </a:extLst>
        </xdr:cNvPr>
        <xdr:cNvCxnSpPr/>
      </xdr:nvCxnSpPr>
      <xdr:spPr>
        <a:xfrm flipH="1">
          <a:off x="5434806" y="9723967"/>
          <a:ext cx="794" cy="424127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481807</xdr:colOff>
      <xdr:row>13</xdr:row>
      <xdr:rowOff>794</xdr:rowOff>
    </xdr:from>
    <xdr:to>
      <xdr:col>13</xdr:col>
      <xdr:colOff>795</xdr:colOff>
      <xdr:row>13</xdr:row>
      <xdr:rowOff>170127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D32CA1E2-DA59-AC43-B85D-C62291BFE9D2}"/>
            </a:ext>
          </a:extLst>
        </xdr:cNvPr>
        <xdr:cNvCxnSpPr/>
      </xdr:nvCxnSpPr>
      <xdr:spPr>
        <a:xfrm rot="5400000" flipH="1" flipV="1">
          <a:off x="5782734" y="10231967"/>
          <a:ext cx="169333" cy="1588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474133</xdr:colOff>
      <xdr:row>13</xdr:row>
      <xdr:rowOff>0</xdr:rowOff>
    </xdr:from>
    <xdr:to>
      <xdr:col>13</xdr:col>
      <xdr:colOff>0</xdr:colOff>
      <xdr:row>13</xdr:row>
      <xdr:rowOff>8466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27B3EAA7-E435-5946-962E-CBC18F3E7228}"/>
            </a:ext>
          </a:extLst>
        </xdr:cNvPr>
        <xdr:cNvCxnSpPr/>
      </xdr:nvCxnSpPr>
      <xdr:spPr>
        <a:xfrm flipV="1">
          <a:off x="4995333" y="10147300"/>
          <a:ext cx="872067" cy="8466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567266</xdr:colOff>
      <xdr:row>10</xdr:row>
      <xdr:rowOff>76200</xdr:rowOff>
    </xdr:from>
    <xdr:to>
      <xdr:col>6</xdr:col>
      <xdr:colOff>558800</xdr:colOff>
      <xdr:row>12</xdr:row>
      <xdr:rowOff>84667</xdr:rowOff>
    </xdr:to>
    <xdr:cxnSp macro="">
      <xdr:nvCxnSpPr>
        <xdr:cNvPr id="6" name="Elbow Connector 5">
          <a:extLst>
            <a:ext uri="{FF2B5EF4-FFF2-40B4-BE49-F238E27FC236}">
              <a16:creationId xmlns:a16="http://schemas.microsoft.com/office/drawing/2014/main" id="{18CB1BA2-A26B-2F48-A0CE-6C5D6ED2DF87}"/>
            </a:ext>
          </a:extLst>
        </xdr:cNvPr>
        <xdr:cNvCxnSpPr/>
      </xdr:nvCxnSpPr>
      <xdr:spPr>
        <a:xfrm flipV="1">
          <a:off x="2840566" y="9575800"/>
          <a:ext cx="563034" cy="440267"/>
        </a:xfrm>
        <a:prstGeom prst="bentConnector3">
          <a:avLst>
            <a:gd name="adj1" fmla="val 50000"/>
          </a:avLst>
        </a:prstGeom>
        <a:ln/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16933</xdr:colOff>
      <xdr:row>8</xdr:row>
      <xdr:rowOff>93134</xdr:rowOff>
    </xdr:from>
    <xdr:to>
      <xdr:col>6</xdr:col>
      <xdr:colOff>533400</xdr:colOff>
      <xdr:row>10</xdr:row>
      <xdr:rowOff>76200</xdr:rowOff>
    </xdr:to>
    <xdr:cxnSp macro="">
      <xdr:nvCxnSpPr>
        <xdr:cNvPr id="7" name="Elbow Connector 6">
          <a:extLst>
            <a:ext uri="{FF2B5EF4-FFF2-40B4-BE49-F238E27FC236}">
              <a16:creationId xmlns:a16="http://schemas.microsoft.com/office/drawing/2014/main" id="{30DBEDC4-B088-614F-9113-3A467ACBF2D3}"/>
            </a:ext>
          </a:extLst>
        </xdr:cNvPr>
        <xdr:cNvCxnSpPr/>
      </xdr:nvCxnSpPr>
      <xdr:spPr>
        <a:xfrm>
          <a:off x="2861733" y="9160934"/>
          <a:ext cx="516467" cy="414866"/>
        </a:xfrm>
        <a:prstGeom prst="bentConnector3">
          <a:avLst>
            <a:gd name="adj1" fmla="val 50000"/>
          </a:avLst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567266</xdr:colOff>
      <xdr:row>18</xdr:row>
      <xdr:rowOff>84666</xdr:rowOff>
    </xdr:from>
    <xdr:to>
      <xdr:col>6</xdr:col>
      <xdr:colOff>558800</xdr:colOff>
      <xdr:row>20</xdr:row>
      <xdr:rowOff>93133</xdr:rowOff>
    </xdr:to>
    <xdr:cxnSp macro="">
      <xdr:nvCxnSpPr>
        <xdr:cNvPr id="8" name="Elbow Connector 7">
          <a:extLst>
            <a:ext uri="{FF2B5EF4-FFF2-40B4-BE49-F238E27FC236}">
              <a16:creationId xmlns:a16="http://schemas.microsoft.com/office/drawing/2014/main" id="{7CB9CE34-E43E-024F-88CE-8861F9FD9E94}"/>
            </a:ext>
          </a:extLst>
        </xdr:cNvPr>
        <xdr:cNvCxnSpPr/>
      </xdr:nvCxnSpPr>
      <xdr:spPr>
        <a:xfrm flipV="1">
          <a:off x="2840566" y="11311466"/>
          <a:ext cx="563034" cy="440267"/>
        </a:xfrm>
        <a:prstGeom prst="bentConnector3">
          <a:avLst>
            <a:gd name="adj1" fmla="val 50000"/>
          </a:avLst>
        </a:prstGeom>
        <a:ln/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16933</xdr:colOff>
      <xdr:row>16</xdr:row>
      <xdr:rowOff>101600</xdr:rowOff>
    </xdr:from>
    <xdr:to>
      <xdr:col>6</xdr:col>
      <xdr:colOff>533400</xdr:colOff>
      <xdr:row>18</xdr:row>
      <xdr:rowOff>84666</xdr:rowOff>
    </xdr:to>
    <xdr:cxnSp macro="">
      <xdr:nvCxnSpPr>
        <xdr:cNvPr id="9" name="Elbow Connector 8">
          <a:extLst>
            <a:ext uri="{FF2B5EF4-FFF2-40B4-BE49-F238E27FC236}">
              <a16:creationId xmlns:a16="http://schemas.microsoft.com/office/drawing/2014/main" id="{27A1570B-7263-EC45-9CE4-21019D21C500}"/>
            </a:ext>
          </a:extLst>
        </xdr:cNvPr>
        <xdr:cNvCxnSpPr/>
      </xdr:nvCxnSpPr>
      <xdr:spPr>
        <a:xfrm>
          <a:off x="2861733" y="10896600"/>
          <a:ext cx="516467" cy="414866"/>
        </a:xfrm>
        <a:prstGeom prst="bentConnector3">
          <a:avLst>
            <a:gd name="adj1" fmla="val 50000"/>
          </a:avLst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567267</xdr:colOff>
      <xdr:row>14</xdr:row>
      <xdr:rowOff>84668</xdr:rowOff>
    </xdr:from>
    <xdr:to>
      <xdr:col>8</xdr:col>
      <xdr:colOff>694266</xdr:colOff>
      <xdr:row>18</xdr:row>
      <xdr:rowOff>76200</xdr:rowOff>
    </xdr:to>
    <xdr:cxnSp macro="">
      <xdr:nvCxnSpPr>
        <xdr:cNvPr id="10" name="Elbow Connector 9">
          <a:extLst>
            <a:ext uri="{FF2B5EF4-FFF2-40B4-BE49-F238E27FC236}">
              <a16:creationId xmlns:a16="http://schemas.microsoft.com/office/drawing/2014/main" id="{772DBDBD-7F2E-7441-B4C4-7EA3BFF6EDFD}"/>
            </a:ext>
          </a:extLst>
        </xdr:cNvPr>
        <xdr:cNvCxnSpPr/>
      </xdr:nvCxnSpPr>
      <xdr:spPr>
        <a:xfrm flipV="1">
          <a:off x="3983567" y="10447868"/>
          <a:ext cx="698499" cy="855132"/>
        </a:xfrm>
        <a:prstGeom prst="bentConnector3">
          <a:avLst>
            <a:gd name="adj1" fmla="val 50000"/>
          </a:avLst>
        </a:prstGeom>
        <a:ln/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10</xdr:row>
      <xdr:rowOff>101600</xdr:rowOff>
    </xdr:from>
    <xdr:to>
      <xdr:col>8</xdr:col>
      <xdr:colOff>694269</xdr:colOff>
      <xdr:row>14</xdr:row>
      <xdr:rowOff>76203</xdr:rowOff>
    </xdr:to>
    <xdr:cxnSp macro="">
      <xdr:nvCxnSpPr>
        <xdr:cNvPr id="11" name="Elbow Connector 10">
          <a:extLst>
            <a:ext uri="{FF2B5EF4-FFF2-40B4-BE49-F238E27FC236}">
              <a16:creationId xmlns:a16="http://schemas.microsoft.com/office/drawing/2014/main" id="{67AEB705-37E1-F847-9E6E-3642A892B37B}"/>
            </a:ext>
          </a:extLst>
        </xdr:cNvPr>
        <xdr:cNvCxnSpPr/>
      </xdr:nvCxnSpPr>
      <xdr:spPr>
        <a:xfrm>
          <a:off x="3987800" y="9601200"/>
          <a:ext cx="694269" cy="838203"/>
        </a:xfrm>
        <a:prstGeom prst="bentConnector3">
          <a:avLst>
            <a:gd name="adj1" fmla="val 50000"/>
          </a:avLst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279400</xdr:colOff>
      <xdr:row>14</xdr:row>
      <xdr:rowOff>84667</xdr:rowOff>
    </xdr:from>
    <xdr:to>
      <xdr:col>14</xdr:col>
      <xdr:colOff>694267</xdr:colOff>
      <xdr:row>18</xdr:row>
      <xdr:rowOff>76200</xdr:rowOff>
    </xdr:to>
    <xdr:cxnSp macro="">
      <xdr:nvCxnSpPr>
        <xdr:cNvPr id="12" name="Elbow Connector 11">
          <a:extLst>
            <a:ext uri="{FF2B5EF4-FFF2-40B4-BE49-F238E27FC236}">
              <a16:creationId xmlns:a16="http://schemas.microsoft.com/office/drawing/2014/main" id="{5B7EE10A-0793-A744-A779-D3FB34548424}"/>
            </a:ext>
          </a:extLst>
        </xdr:cNvPr>
        <xdr:cNvCxnSpPr/>
      </xdr:nvCxnSpPr>
      <xdr:spPr>
        <a:xfrm>
          <a:off x="6146800" y="10447867"/>
          <a:ext cx="706967" cy="855133"/>
        </a:xfrm>
        <a:prstGeom prst="bentConnector3">
          <a:avLst>
            <a:gd name="adj1" fmla="val 50000"/>
          </a:avLst>
        </a:prstGeom>
        <a:ln/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0</xdr:colOff>
      <xdr:row>10</xdr:row>
      <xdr:rowOff>93134</xdr:rowOff>
    </xdr:from>
    <xdr:to>
      <xdr:col>15</xdr:col>
      <xdr:colOff>0</xdr:colOff>
      <xdr:row>14</xdr:row>
      <xdr:rowOff>59268</xdr:rowOff>
    </xdr:to>
    <xdr:cxnSp macro="">
      <xdr:nvCxnSpPr>
        <xdr:cNvPr id="13" name="Elbow Connector 12">
          <a:extLst>
            <a:ext uri="{FF2B5EF4-FFF2-40B4-BE49-F238E27FC236}">
              <a16:creationId xmlns:a16="http://schemas.microsoft.com/office/drawing/2014/main" id="{307BDBB3-AAA6-0643-AB8C-EE9CE382CFD5}"/>
            </a:ext>
          </a:extLst>
        </xdr:cNvPr>
        <xdr:cNvCxnSpPr/>
      </xdr:nvCxnSpPr>
      <xdr:spPr>
        <a:xfrm flipV="1">
          <a:off x="6159500" y="9592734"/>
          <a:ext cx="711200" cy="829734"/>
        </a:xfrm>
        <a:prstGeom prst="bentConnector3">
          <a:avLst>
            <a:gd name="adj1" fmla="val 47620"/>
          </a:avLst>
        </a:prstGeom>
        <a:ln/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558800</xdr:colOff>
      <xdr:row>10</xdr:row>
      <xdr:rowOff>67734</xdr:rowOff>
    </xdr:from>
    <xdr:to>
      <xdr:col>16</xdr:col>
      <xdr:colOff>558800</xdr:colOff>
      <xdr:row>12</xdr:row>
      <xdr:rowOff>93134</xdr:rowOff>
    </xdr:to>
    <xdr:cxnSp macro="">
      <xdr:nvCxnSpPr>
        <xdr:cNvPr id="14" name="Elbow Connector 13">
          <a:extLst>
            <a:ext uri="{FF2B5EF4-FFF2-40B4-BE49-F238E27FC236}">
              <a16:creationId xmlns:a16="http://schemas.microsoft.com/office/drawing/2014/main" id="{DF73AF6F-085F-CA4D-B289-2D150DD3B14F}"/>
            </a:ext>
          </a:extLst>
        </xdr:cNvPr>
        <xdr:cNvCxnSpPr/>
      </xdr:nvCxnSpPr>
      <xdr:spPr>
        <a:xfrm>
          <a:off x="7429500" y="9567334"/>
          <a:ext cx="571500" cy="457200"/>
        </a:xfrm>
        <a:prstGeom prst="bentConnector3">
          <a:avLst>
            <a:gd name="adj1" fmla="val 50000"/>
          </a:avLst>
        </a:prstGeom>
        <a:ln/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567267</xdr:colOff>
      <xdr:row>8</xdr:row>
      <xdr:rowOff>76200</xdr:rowOff>
    </xdr:from>
    <xdr:to>
      <xdr:col>16</xdr:col>
      <xdr:colOff>567266</xdr:colOff>
      <xdr:row>10</xdr:row>
      <xdr:rowOff>76200</xdr:rowOff>
    </xdr:to>
    <xdr:cxnSp macro="">
      <xdr:nvCxnSpPr>
        <xdr:cNvPr id="15" name="Elbow Connector 14">
          <a:extLst>
            <a:ext uri="{FF2B5EF4-FFF2-40B4-BE49-F238E27FC236}">
              <a16:creationId xmlns:a16="http://schemas.microsoft.com/office/drawing/2014/main" id="{B033A049-2A56-C54B-AF4B-5B76935FAD6F}"/>
            </a:ext>
          </a:extLst>
        </xdr:cNvPr>
        <xdr:cNvCxnSpPr/>
      </xdr:nvCxnSpPr>
      <xdr:spPr>
        <a:xfrm flipV="1">
          <a:off x="7437967" y="9144000"/>
          <a:ext cx="571499" cy="431800"/>
        </a:xfrm>
        <a:prstGeom prst="bentConnector3">
          <a:avLst>
            <a:gd name="adj1" fmla="val 50000"/>
          </a:avLst>
        </a:prstGeom>
        <a:ln/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0</xdr:colOff>
      <xdr:row>18</xdr:row>
      <xdr:rowOff>76200</xdr:rowOff>
    </xdr:from>
    <xdr:to>
      <xdr:col>17</xdr:col>
      <xdr:colOff>1</xdr:colOff>
      <xdr:row>20</xdr:row>
      <xdr:rowOff>101600</xdr:rowOff>
    </xdr:to>
    <xdr:cxnSp macro="">
      <xdr:nvCxnSpPr>
        <xdr:cNvPr id="16" name="Elbow Connector 15">
          <a:extLst>
            <a:ext uri="{FF2B5EF4-FFF2-40B4-BE49-F238E27FC236}">
              <a16:creationId xmlns:a16="http://schemas.microsoft.com/office/drawing/2014/main" id="{02AC7592-253F-D34B-A0FC-F9A0AB40516D}"/>
            </a:ext>
          </a:extLst>
        </xdr:cNvPr>
        <xdr:cNvCxnSpPr/>
      </xdr:nvCxnSpPr>
      <xdr:spPr>
        <a:xfrm>
          <a:off x="7442200" y="11303000"/>
          <a:ext cx="571501" cy="457200"/>
        </a:xfrm>
        <a:prstGeom prst="bentConnector3">
          <a:avLst>
            <a:gd name="adj1" fmla="val 50000"/>
          </a:avLst>
        </a:prstGeom>
        <a:ln/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8467</xdr:colOff>
      <xdr:row>16</xdr:row>
      <xdr:rowOff>84666</xdr:rowOff>
    </xdr:from>
    <xdr:to>
      <xdr:col>17</xdr:col>
      <xdr:colOff>8467</xdr:colOff>
      <xdr:row>18</xdr:row>
      <xdr:rowOff>84666</xdr:rowOff>
    </xdr:to>
    <xdr:cxnSp macro="">
      <xdr:nvCxnSpPr>
        <xdr:cNvPr id="17" name="Elbow Connector 16">
          <a:extLst>
            <a:ext uri="{FF2B5EF4-FFF2-40B4-BE49-F238E27FC236}">
              <a16:creationId xmlns:a16="http://schemas.microsoft.com/office/drawing/2014/main" id="{EBDF424B-E304-1C4F-B9FA-BD6EA1CEF53F}"/>
            </a:ext>
          </a:extLst>
        </xdr:cNvPr>
        <xdr:cNvCxnSpPr/>
      </xdr:nvCxnSpPr>
      <xdr:spPr>
        <a:xfrm flipV="1">
          <a:off x="7450667" y="10879666"/>
          <a:ext cx="571500" cy="431800"/>
        </a:xfrm>
        <a:prstGeom prst="bentConnector3">
          <a:avLst>
            <a:gd name="adj1" fmla="val 50000"/>
          </a:avLst>
        </a:prstGeom>
        <a:ln/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T45"/>
  <sheetViews>
    <sheetView showGridLines="0" showRowColHeaders="0" zoomScale="150" zoomScaleNormal="150" zoomScalePageLayoutView="150" workbookViewId="0">
      <selection activeCell="D4" sqref="D4:H4"/>
    </sheetView>
  </sheetViews>
  <sheetFormatPr baseColWidth="10" defaultRowHeight="16" x14ac:dyDescent="0.2"/>
  <cols>
    <col min="1" max="2" width="4.6640625" customWidth="1"/>
    <col min="3" max="5" width="7.5" customWidth="1"/>
    <col min="6" max="6" width="9.33203125" customWidth="1"/>
    <col min="7" max="11" width="3.83203125" customWidth="1"/>
    <col min="12" max="12" width="9.33203125" customWidth="1"/>
    <col min="13" max="15" width="7.5" customWidth="1"/>
    <col min="16" max="16" width="4.6640625" customWidth="1"/>
    <col min="17" max="17" width="7.5" customWidth="1"/>
    <col min="18" max="18" width="3" customWidth="1"/>
    <col min="19" max="19" width="7.5" customWidth="1"/>
  </cols>
  <sheetData>
    <row r="2" spans="2:16" x14ac:dyDescent="0.2">
      <c r="B2" s="57" t="s">
        <v>101</v>
      </c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</row>
    <row r="3" spans="2:16" ht="17" thickBot="1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2:16" ht="17" thickBot="1" x14ac:dyDescent="0.25">
      <c r="B4" s="3" t="s">
        <v>0</v>
      </c>
      <c r="C4" s="4"/>
      <c r="D4" s="58"/>
      <c r="E4" s="58"/>
      <c r="F4" s="58"/>
      <c r="G4" s="58"/>
      <c r="H4" s="59"/>
      <c r="I4" s="2"/>
      <c r="J4" s="2"/>
      <c r="K4" s="3"/>
      <c r="L4" s="5" t="s">
        <v>1</v>
      </c>
      <c r="M4" s="58"/>
      <c r="N4" s="60"/>
      <c r="O4" s="60"/>
      <c r="P4" s="61"/>
    </row>
    <row r="5" spans="2:16" x14ac:dyDescent="0.2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spans="2:16" ht="17" thickBot="1" x14ac:dyDescent="0.25">
      <c r="B6" s="6" t="s">
        <v>69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</row>
    <row r="7" spans="2:16" ht="17" thickBot="1" x14ac:dyDescent="0.25">
      <c r="B7" s="7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9" t="s">
        <v>2</v>
      </c>
    </row>
    <row r="8" spans="2:16" ht="17" thickBot="1" x14ac:dyDescent="0.25">
      <c r="B8" s="10"/>
      <c r="C8" s="48" t="s">
        <v>3</v>
      </c>
      <c r="D8" s="49"/>
      <c r="E8" s="49"/>
      <c r="F8" s="50"/>
      <c r="G8" s="2"/>
      <c r="H8" s="2"/>
      <c r="I8" s="2"/>
      <c r="J8" s="2"/>
      <c r="K8" s="2"/>
      <c r="L8" s="48" t="s">
        <v>15</v>
      </c>
      <c r="M8" s="54"/>
      <c r="N8" s="54"/>
      <c r="O8" s="55"/>
      <c r="P8" s="11"/>
    </row>
    <row r="9" spans="2:16" x14ac:dyDescent="0.2">
      <c r="B9" s="10"/>
      <c r="C9" s="52" t="s">
        <v>24</v>
      </c>
      <c r="D9" s="53"/>
      <c r="E9" s="12" t="s">
        <v>16</v>
      </c>
      <c r="F9" s="13" t="s">
        <v>9</v>
      </c>
      <c r="G9" s="2"/>
      <c r="H9" s="2"/>
      <c r="I9" s="2"/>
      <c r="J9" s="2"/>
      <c r="K9" s="2"/>
      <c r="L9" s="13" t="s">
        <v>4</v>
      </c>
      <c r="M9" s="14" t="s">
        <v>47</v>
      </c>
      <c r="N9" s="44" t="s">
        <v>103</v>
      </c>
      <c r="O9" s="45"/>
      <c r="P9" s="11"/>
    </row>
    <row r="10" spans="2:16" ht="17" thickBot="1" x14ac:dyDescent="0.25">
      <c r="B10" s="10"/>
      <c r="C10" s="43" t="s">
        <v>37</v>
      </c>
      <c r="D10" s="44"/>
      <c r="E10" s="15" t="s">
        <v>39</v>
      </c>
      <c r="F10" s="21"/>
      <c r="G10" s="2"/>
      <c r="H10" s="2"/>
      <c r="I10" s="2"/>
      <c r="J10" s="2"/>
      <c r="K10" s="2"/>
      <c r="L10" s="22"/>
      <c r="M10" s="14" t="s">
        <v>7</v>
      </c>
      <c r="N10" s="44" t="s">
        <v>6</v>
      </c>
      <c r="O10" s="45"/>
      <c r="P10" s="11"/>
    </row>
    <row r="11" spans="2:16" x14ac:dyDescent="0.2">
      <c r="B11" s="10"/>
      <c r="C11" s="43" t="s">
        <v>38</v>
      </c>
      <c r="D11" s="44"/>
      <c r="E11" s="15" t="s">
        <v>40</v>
      </c>
      <c r="F11" s="13" t="s">
        <v>10</v>
      </c>
      <c r="G11" s="2"/>
      <c r="H11" s="2"/>
      <c r="I11" s="2"/>
      <c r="J11" s="2"/>
      <c r="K11" s="2"/>
      <c r="L11" s="13" t="s">
        <v>5</v>
      </c>
      <c r="M11" s="14" t="s">
        <v>71</v>
      </c>
      <c r="N11" s="44" t="s">
        <v>70</v>
      </c>
      <c r="O11" s="45"/>
      <c r="P11" s="11"/>
    </row>
    <row r="12" spans="2:16" ht="17" thickBot="1" x14ac:dyDescent="0.25">
      <c r="B12" s="10"/>
      <c r="C12" s="46" t="s">
        <v>23</v>
      </c>
      <c r="D12" s="47"/>
      <c r="E12" s="16" t="s">
        <v>18</v>
      </c>
      <c r="F12" s="22"/>
      <c r="G12" s="2"/>
      <c r="H12" s="2"/>
      <c r="I12" s="2"/>
      <c r="J12" s="2"/>
      <c r="K12" s="2"/>
      <c r="L12" s="22"/>
      <c r="M12" s="17" t="s">
        <v>48</v>
      </c>
      <c r="N12" s="47" t="s">
        <v>49</v>
      </c>
      <c r="O12" s="51"/>
      <c r="P12" s="11"/>
    </row>
    <row r="13" spans="2:16" x14ac:dyDescent="0.2">
      <c r="B13" s="10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11"/>
    </row>
    <row r="14" spans="2:16" ht="17" thickBot="1" x14ac:dyDescent="0.25">
      <c r="B14" s="10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11"/>
    </row>
    <row r="15" spans="2:16" ht="17" thickBot="1" x14ac:dyDescent="0.25">
      <c r="B15" s="10"/>
      <c r="C15" s="48" t="s">
        <v>8</v>
      </c>
      <c r="D15" s="49"/>
      <c r="E15" s="49"/>
      <c r="F15" s="50"/>
      <c r="G15" s="2"/>
      <c r="H15" s="2"/>
      <c r="I15" s="2"/>
      <c r="J15" s="2"/>
      <c r="K15" s="2"/>
      <c r="L15" s="48" t="s">
        <v>35</v>
      </c>
      <c r="M15" s="54"/>
      <c r="N15" s="54"/>
      <c r="O15" s="55"/>
      <c r="P15" s="11"/>
    </row>
    <row r="16" spans="2:16" x14ac:dyDescent="0.2">
      <c r="B16" s="10"/>
      <c r="C16" s="52" t="s">
        <v>22</v>
      </c>
      <c r="D16" s="53"/>
      <c r="E16" s="12" t="s">
        <v>17</v>
      </c>
      <c r="F16" s="13" t="s">
        <v>9</v>
      </c>
      <c r="G16" s="2"/>
      <c r="H16" s="2"/>
      <c r="I16" s="2"/>
      <c r="J16" s="2"/>
      <c r="K16" s="2"/>
      <c r="L16" s="13" t="s">
        <v>4</v>
      </c>
      <c r="M16" s="14" t="s">
        <v>75</v>
      </c>
      <c r="N16" s="44" t="s">
        <v>72</v>
      </c>
      <c r="O16" s="45"/>
      <c r="P16" s="11"/>
    </row>
    <row r="17" spans="2:16" ht="17" thickBot="1" x14ac:dyDescent="0.25">
      <c r="B17" s="10"/>
      <c r="C17" s="43" t="s">
        <v>21</v>
      </c>
      <c r="D17" s="44"/>
      <c r="E17" s="15" t="s">
        <v>27</v>
      </c>
      <c r="F17" s="21"/>
      <c r="G17" s="2"/>
      <c r="H17" s="2"/>
      <c r="I17" s="2"/>
      <c r="J17" s="2"/>
      <c r="K17" s="2"/>
      <c r="L17" s="22"/>
      <c r="M17" s="14" t="s">
        <v>50</v>
      </c>
      <c r="N17" s="44" t="s">
        <v>52</v>
      </c>
      <c r="O17" s="45"/>
      <c r="P17" s="11"/>
    </row>
    <row r="18" spans="2:16" x14ac:dyDescent="0.2">
      <c r="B18" s="10"/>
      <c r="C18" s="43" t="s">
        <v>41</v>
      </c>
      <c r="D18" s="44"/>
      <c r="E18" s="15" t="s">
        <v>43</v>
      </c>
      <c r="F18" s="13" t="s">
        <v>10</v>
      </c>
      <c r="G18" s="2"/>
      <c r="H18" s="2"/>
      <c r="I18" s="2"/>
      <c r="J18" s="2"/>
      <c r="K18" s="2"/>
      <c r="L18" s="13" t="s">
        <v>5</v>
      </c>
      <c r="M18" s="14" t="s">
        <v>28</v>
      </c>
      <c r="N18" s="44" t="s">
        <v>26</v>
      </c>
      <c r="O18" s="45"/>
      <c r="P18" s="11"/>
    </row>
    <row r="19" spans="2:16" ht="17" thickBot="1" x14ac:dyDescent="0.25">
      <c r="B19" s="10"/>
      <c r="C19" s="46" t="s">
        <v>42</v>
      </c>
      <c r="D19" s="47"/>
      <c r="E19" s="16" t="s">
        <v>44</v>
      </c>
      <c r="F19" s="22"/>
      <c r="G19" s="2"/>
      <c r="H19" s="2"/>
      <c r="I19" s="2"/>
      <c r="J19" s="2"/>
      <c r="K19" s="2"/>
      <c r="L19" s="22"/>
      <c r="M19" s="17" t="s">
        <v>51</v>
      </c>
      <c r="N19" s="47" t="s">
        <v>53</v>
      </c>
      <c r="O19" s="51"/>
      <c r="P19" s="11"/>
    </row>
    <row r="20" spans="2:16" x14ac:dyDescent="0.2">
      <c r="B20" s="10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11"/>
    </row>
    <row r="21" spans="2:16" ht="17" thickBot="1" x14ac:dyDescent="0.25">
      <c r="B21" s="10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11"/>
    </row>
    <row r="22" spans="2:16" ht="17" thickBot="1" x14ac:dyDescent="0.25">
      <c r="B22" s="10"/>
      <c r="C22" s="48" t="s">
        <v>11</v>
      </c>
      <c r="D22" s="49"/>
      <c r="E22" s="49"/>
      <c r="F22" s="50"/>
      <c r="G22" s="2"/>
      <c r="H22" s="2"/>
      <c r="I22" s="2"/>
      <c r="J22" s="2"/>
      <c r="K22" s="2"/>
      <c r="L22" s="48" t="s">
        <v>36</v>
      </c>
      <c r="M22" s="54"/>
      <c r="N22" s="54"/>
      <c r="O22" s="55"/>
      <c r="P22" s="11"/>
    </row>
    <row r="23" spans="2:16" x14ac:dyDescent="0.2">
      <c r="B23" s="10"/>
      <c r="C23" s="52" t="s">
        <v>45</v>
      </c>
      <c r="D23" s="53"/>
      <c r="E23" s="12" t="s">
        <v>46</v>
      </c>
      <c r="F23" s="13" t="s">
        <v>9</v>
      </c>
      <c r="G23" s="2"/>
      <c r="H23" s="2"/>
      <c r="I23" s="2"/>
      <c r="J23" s="2"/>
      <c r="K23" s="2"/>
      <c r="L23" s="13" t="s">
        <v>4</v>
      </c>
      <c r="M23" s="14" t="s">
        <v>14</v>
      </c>
      <c r="N23" s="44" t="s">
        <v>25</v>
      </c>
      <c r="O23" s="45"/>
      <c r="P23" s="11"/>
    </row>
    <row r="24" spans="2:16" ht="17" thickBot="1" x14ac:dyDescent="0.25">
      <c r="B24" s="10"/>
      <c r="C24" s="43" t="s">
        <v>31</v>
      </c>
      <c r="D24" s="44"/>
      <c r="E24" s="15" t="s">
        <v>32</v>
      </c>
      <c r="F24" s="21"/>
      <c r="G24" s="2"/>
      <c r="H24" s="2"/>
      <c r="I24" s="2"/>
      <c r="J24" s="2"/>
      <c r="K24" s="2"/>
      <c r="L24" s="22"/>
      <c r="M24" s="14" t="s">
        <v>55</v>
      </c>
      <c r="N24" s="44" t="s">
        <v>57</v>
      </c>
      <c r="O24" s="45"/>
      <c r="P24" s="11"/>
    </row>
    <row r="25" spans="2:16" x14ac:dyDescent="0.2">
      <c r="B25" s="10"/>
      <c r="C25" s="43" t="s">
        <v>33</v>
      </c>
      <c r="D25" s="44"/>
      <c r="E25" s="15" t="s">
        <v>34</v>
      </c>
      <c r="F25" s="13" t="s">
        <v>10</v>
      </c>
      <c r="G25" s="2"/>
      <c r="H25" s="2"/>
      <c r="I25" s="2"/>
      <c r="J25" s="2"/>
      <c r="K25" s="2"/>
      <c r="L25" s="13" t="s">
        <v>5</v>
      </c>
      <c r="M25" s="14" t="s">
        <v>74</v>
      </c>
      <c r="N25" s="44" t="s">
        <v>73</v>
      </c>
      <c r="O25" s="45"/>
      <c r="P25" s="11"/>
    </row>
    <row r="26" spans="2:16" ht="17" thickBot="1" x14ac:dyDescent="0.25">
      <c r="B26" s="10"/>
      <c r="C26" s="46" t="s">
        <v>12</v>
      </c>
      <c r="D26" s="47"/>
      <c r="E26" s="16" t="s">
        <v>13</v>
      </c>
      <c r="F26" s="22"/>
      <c r="G26" s="2"/>
      <c r="H26" s="2"/>
      <c r="I26" s="2"/>
      <c r="J26" s="2"/>
      <c r="K26" s="2"/>
      <c r="L26" s="22"/>
      <c r="M26" s="17" t="s">
        <v>54</v>
      </c>
      <c r="N26" s="47" t="s">
        <v>56</v>
      </c>
      <c r="O26" s="51"/>
      <c r="P26" s="11"/>
    </row>
    <row r="27" spans="2:16" ht="17" thickBot="1" x14ac:dyDescent="0.25">
      <c r="B27" s="18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20"/>
    </row>
    <row r="28" spans="2:16" x14ac:dyDescent="0.2"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</row>
    <row r="29" spans="2:16" ht="17" thickBot="1" x14ac:dyDescent="0.25">
      <c r="B29" s="6" t="s">
        <v>100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</row>
    <row r="30" spans="2:16" ht="17" thickBot="1" x14ac:dyDescent="0.25">
      <c r="B30" s="7"/>
      <c r="C30" s="8"/>
      <c r="D30" s="8"/>
      <c r="E30" s="8"/>
      <c r="F30" s="8"/>
      <c r="G30" s="27"/>
      <c r="H30" s="8"/>
      <c r="I30" s="8"/>
      <c r="J30" s="8"/>
      <c r="K30" s="8"/>
      <c r="L30" s="8"/>
      <c r="M30" s="8"/>
      <c r="N30" s="8"/>
      <c r="O30" s="8"/>
      <c r="P30" s="9"/>
    </row>
    <row r="31" spans="2:16" ht="17" thickBot="1" x14ac:dyDescent="0.25">
      <c r="B31" s="10"/>
      <c r="C31" s="39" t="s">
        <v>68</v>
      </c>
      <c r="D31" s="40"/>
      <c r="E31" s="41"/>
      <c r="F31" s="26"/>
      <c r="G31" s="28" t="str">
        <f>IF(AND(ISBLANK(F31)=FALSE,OR(F31=F10,F31=F12)),"X","")</f>
        <v/>
      </c>
      <c r="H31" s="42" t="str">
        <f>IF(COUNTA(F31,F33,F35,L31,L33,L35)&gt;4,"TOO MANY PICKS","")</f>
        <v/>
      </c>
      <c r="I31" s="42"/>
      <c r="J31" s="42"/>
      <c r="K31" s="29" t="str">
        <f>IF(AND(ISBLANK(L31)=FALSE,OR(L31=L10,L31=L12)),"X","")</f>
        <v/>
      </c>
      <c r="L31" s="26"/>
      <c r="M31" s="39" t="s">
        <v>15</v>
      </c>
      <c r="N31" s="40"/>
      <c r="O31" s="41"/>
      <c r="P31" s="11"/>
    </row>
    <row r="32" spans="2:16" ht="17" thickBot="1" x14ac:dyDescent="0.25">
      <c r="B32" s="10"/>
      <c r="C32" s="2"/>
      <c r="D32" s="2"/>
      <c r="E32" s="2"/>
      <c r="F32" s="2"/>
      <c r="H32" s="2"/>
      <c r="I32" s="2"/>
      <c r="J32" s="2"/>
      <c r="K32" s="2"/>
      <c r="L32" s="2"/>
      <c r="M32" s="2"/>
      <c r="N32" s="2"/>
      <c r="O32" s="2"/>
      <c r="P32" s="11"/>
    </row>
    <row r="33" spans="2:20" ht="17" thickBot="1" x14ac:dyDescent="0.25">
      <c r="B33" s="10"/>
      <c r="C33" s="39" t="s">
        <v>8</v>
      </c>
      <c r="D33" s="40"/>
      <c r="E33" s="41"/>
      <c r="F33" s="26"/>
      <c r="G33" s="28" t="str">
        <f>IF(AND(ISBLANK(F33)=FALSE,OR(F33=F17,F33=F19)),"X","")</f>
        <v/>
      </c>
      <c r="H33" s="56"/>
      <c r="I33" s="56"/>
      <c r="J33" s="56"/>
      <c r="K33" s="29" t="str">
        <f>IF(AND(ISBLANK(L33)=FALSE,OR(L33=L17,L33=L19)),"X","")</f>
        <v/>
      </c>
      <c r="L33" s="26"/>
      <c r="M33" s="39" t="s">
        <v>35</v>
      </c>
      <c r="N33" s="40"/>
      <c r="O33" s="41"/>
      <c r="P33" s="11"/>
      <c r="T33" s="2"/>
    </row>
    <row r="34" spans="2:20" ht="17" thickBot="1" x14ac:dyDescent="0.25">
      <c r="B34" s="10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11"/>
    </row>
    <row r="35" spans="2:20" ht="17" thickBot="1" x14ac:dyDescent="0.25">
      <c r="B35" s="10"/>
      <c r="C35" s="39" t="s">
        <v>11</v>
      </c>
      <c r="D35" s="40"/>
      <c r="E35" s="41"/>
      <c r="F35" s="26"/>
      <c r="G35" s="28" t="str">
        <f>IF(AND(ISBLANK(F35)=FALSE,OR(F35=F24,F35=F26)),"X","")</f>
        <v/>
      </c>
      <c r="H35" s="2"/>
      <c r="I35" s="2"/>
      <c r="J35" s="2"/>
      <c r="K35" s="29" t="str">
        <f>IF(AND(ISBLANK(L35)=FALSE,OR(L35=L24,L35=L26)),"X","")</f>
        <v/>
      </c>
      <c r="L35" s="26"/>
      <c r="M35" s="39" t="s">
        <v>36</v>
      </c>
      <c r="N35" s="40"/>
      <c r="O35" s="41"/>
      <c r="P35" s="11"/>
    </row>
    <row r="36" spans="2:20" ht="17" thickBot="1" x14ac:dyDescent="0.25">
      <c r="B36" s="18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20"/>
    </row>
    <row r="37" spans="2:20" x14ac:dyDescent="0.2"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</row>
    <row r="38" spans="2:20" x14ac:dyDescent="0.2"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</row>
    <row r="39" spans="2:20" x14ac:dyDescent="0.2"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</row>
    <row r="45" spans="2:20" x14ac:dyDescent="0.2">
      <c r="C45" s="25"/>
      <c r="D45" s="23"/>
      <c r="E45" s="23"/>
    </row>
  </sheetData>
  <sheetProtection selectLockedCells="1"/>
  <mergeCells count="41">
    <mergeCell ref="C9:D9"/>
    <mergeCell ref="N9:O9"/>
    <mergeCell ref="H33:J33"/>
    <mergeCell ref="B2:P2"/>
    <mergeCell ref="D4:H4"/>
    <mergeCell ref="M4:P4"/>
    <mergeCell ref="C8:F8"/>
    <mergeCell ref="L8:O8"/>
    <mergeCell ref="C18:D18"/>
    <mergeCell ref="N18:O18"/>
    <mergeCell ref="C19:D19"/>
    <mergeCell ref="N19:O19"/>
    <mergeCell ref="C10:D10"/>
    <mergeCell ref="N10:O10"/>
    <mergeCell ref="C11:D11"/>
    <mergeCell ref="N11:O11"/>
    <mergeCell ref="C12:D12"/>
    <mergeCell ref="N12:O12"/>
    <mergeCell ref="C15:F15"/>
    <mergeCell ref="L15:O15"/>
    <mergeCell ref="C16:D16"/>
    <mergeCell ref="N16:O16"/>
    <mergeCell ref="C17:D17"/>
    <mergeCell ref="N17:O17"/>
    <mergeCell ref="C26:D26"/>
    <mergeCell ref="C22:F22"/>
    <mergeCell ref="N26:O26"/>
    <mergeCell ref="C23:D23"/>
    <mergeCell ref="N23:O23"/>
    <mergeCell ref="C24:D24"/>
    <mergeCell ref="N24:O24"/>
    <mergeCell ref="C25:D25"/>
    <mergeCell ref="N25:O25"/>
    <mergeCell ref="L22:O22"/>
    <mergeCell ref="M31:O31"/>
    <mergeCell ref="M33:O33"/>
    <mergeCell ref="M35:O35"/>
    <mergeCell ref="H31:J31"/>
    <mergeCell ref="C31:E31"/>
    <mergeCell ref="C33:E33"/>
    <mergeCell ref="C35:E35"/>
  </mergeCells>
  <phoneticPr fontId="6" type="noConversion"/>
  <conditionalFormatting sqref="H31:J31">
    <cfRule type="expression" dxfId="0" priority="1">
      <formula>COUNTA(F31,F33,F35,L31,L33,L35)&gt;4</formula>
    </cfRule>
  </conditionalFormatting>
  <dataValidations count="8">
    <dataValidation type="list" allowBlank="1" showInputMessage="1" showErrorMessage="1" sqref="F17 F19 F33" xr:uid="{00000000-0002-0000-0000-000001000000}">
      <formula1>$E$16:$E$19</formula1>
    </dataValidation>
    <dataValidation type="list" allowBlank="1" showInputMessage="1" showErrorMessage="1" sqref="F10 F12 F31" xr:uid="{00000000-0002-0000-0000-000002000000}">
      <formula1>$E$9:$E$12</formula1>
    </dataValidation>
    <dataValidation type="list" allowBlank="1" showInputMessage="1" showErrorMessage="1" sqref="L12 L26 L19" xr:uid="{00000000-0002-0000-0000-000005000000}">
      <formula1>M9:M12</formula1>
    </dataValidation>
    <dataValidation type="list" allowBlank="1" showInputMessage="1" showErrorMessage="1" sqref="L24 L17" xr:uid="{00000000-0002-0000-0000-000006000000}">
      <formula1>M16:M19</formula1>
    </dataValidation>
    <dataValidation type="list" allowBlank="1" showInputMessage="1" showErrorMessage="1" sqref="F24 F26 F35" xr:uid="{00000000-0002-0000-0000-000015000000}">
      <formula1>$E$23:$E$26</formula1>
    </dataValidation>
    <dataValidation type="list" allowBlank="1" showInputMessage="1" showErrorMessage="1" sqref="L10 L31" xr:uid="{00000000-0002-0000-0000-000016000000}">
      <formula1>$M$9:$M$12</formula1>
    </dataValidation>
    <dataValidation type="list" allowBlank="1" showInputMessage="1" showErrorMessage="1" sqref="L33" xr:uid="{84A255DE-019D-1747-8144-EFB1A4D49E8C}">
      <formula1>$M$16:$M$19</formula1>
    </dataValidation>
    <dataValidation type="list" allowBlank="1" showInputMessage="1" showErrorMessage="1" sqref="L35" xr:uid="{68672AB4-8D7E-0540-9FE2-02A7D8177331}">
      <formula1>$M$23:$M$26</formula1>
    </dataValidation>
  </dataValidations>
  <printOptions horizontalCentered="1" verticalCentered="1"/>
  <pageMargins left="0.39370078740157483" right="0.39370078740157483" top="0.39370078740157483" bottom="0.39370078740157483" header="0.5" footer="0.5"/>
  <pageSetup scale="81" orientation="portrait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2B4FFE-5FFD-964E-999F-956E9A806CC7}">
  <sheetPr>
    <pageSetUpPr fitToPage="1"/>
  </sheetPr>
  <dimension ref="A2:S31"/>
  <sheetViews>
    <sheetView showGridLines="0" showRowColHeaders="0" tabSelected="1" topLeftCell="D1" zoomScale="150" zoomScaleNormal="150" zoomScalePageLayoutView="150" workbookViewId="0">
      <selection activeCell="G4" sqref="G4:K4"/>
    </sheetView>
  </sheetViews>
  <sheetFormatPr baseColWidth="10" defaultRowHeight="16" x14ac:dyDescent="0.2"/>
  <cols>
    <col min="1" max="1" width="3.33203125" hidden="1" customWidth="1"/>
    <col min="2" max="2" width="4.6640625" hidden="1" customWidth="1"/>
    <col min="3" max="3" width="12.5" hidden="1" customWidth="1"/>
    <col min="4" max="5" width="4.6640625" customWidth="1"/>
    <col min="6" max="8" width="7.5" customWidth="1"/>
    <col min="9" max="9" width="9.33203125" customWidth="1"/>
    <col min="10" max="14" width="3.83203125" customWidth="1"/>
    <col min="15" max="15" width="9.33203125" customWidth="1"/>
    <col min="16" max="18" width="7.5" customWidth="1"/>
    <col min="19" max="19" width="4.6640625" customWidth="1"/>
    <col min="20" max="20" width="7.5" customWidth="1"/>
    <col min="21" max="21" width="3" customWidth="1"/>
    <col min="22" max="22" width="7.5" customWidth="1"/>
  </cols>
  <sheetData>
    <row r="2" spans="1:19" x14ac:dyDescent="0.2">
      <c r="E2" s="57" t="s">
        <v>102</v>
      </c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</row>
    <row r="3" spans="1:19" ht="17" thickBot="1" x14ac:dyDescent="0.25"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19" ht="17" thickBot="1" x14ac:dyDescent="0.25">
      <c r="E4" s="3" t="s">
        <v>0</v>
      </c>
      <c r="F4" s="4"/>
      <c r="G4" s="58"/>
      <c r="H4" s="58"/>
      <c r="I4" s="58"/>
      <c r="J4" s="58"/>
      <c r="K4" s="59"/>
      <c r="L4" s="2"/>
      <c r="M4" s="2"/>
      <c r="N4" s="3"/>
      <c r="O4" s="5" t="s">
        <v>1</v>
      </c>
      <c r="P4" s="58"/>
      <c r="Q4" s="60"/>
      <c r="R4" s="60"/>
      <c r="S4" s="61"/>
    </row>
    <row r="5" spans="1:19" x14ac:dyDescent="0.2"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</row>
    <row r="6" spans="1:19" ht="17" thickBot="1" x14ac:dyDescent="0.25">
      <c r="E6" s="6" t="s">
        <v>19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</row>
    <row r="7" spans="1:19" x14ac:dyDescent="0.2">
      <c r="E7" s="7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9"/>
    </row>
    <row r="8" spans="1:19" ht="17" thickBot="1" x14ac:dyDescent="0.25">
      <c r="A8" s="32"/>
      <c r="C8" s="1"/>
      <c r="E8" s="33"/>
      <c r="F8" s="34">
        <v>37</v>
      </c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34">
        <v>38</v>
      </c>
      <c r="S8" s="11"/>
    </row>
    <row r="9" spans="1:19" ht="17" thickBot="1" x14ac:dyDescent="0.25">
      <c r="A9" s="68">
        <v>45</v>
      </c>
      <c r="B9">
        <v>37</v>
      </c>
      <c r="C9">
        <f>F9</f>
        <v>0</v>
      </c>
      <c r="E9" s="33"/>
      <c r="F9" s="24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4"/>
      <c r="S9" s="11"/>
    </row>
    <row r="10" spans="1:19" ht="17" thickBot="1" x14ac:dyDescent="0.25">
      <c r="A10" s="68"/>
      <c r="B10">
        <v>39</v>
      </c>
      <c r="C10">
        <f>F13</f>
        <v>0</v>
      </c>
      <c r="E10" s="33"/>
      <c r="F10" s="25" t="s">
        <v>58</v>
      </c>
      <c r="G10" s="23"/>
      <c r="H10" s="34">
        <v>45</v>
      </c>
      <c r="I10" s="23"/>
      <c r="J10" s="75" t="s">
        <v>80</v>
      </c>
      <c r="K10" s="75"/>
      <c r="L10" s="75"/>
      <c r="M10" s="75"/>
      <c r="N10" s="75"/>
      <c r="O10" s="23"/>
      <c r="P10" s="34">
        <v>48</v>
      </c>
      <c r="Q10" s="23"/>
      <c r="R10" s="25" t="s">
        <v>59</v>
      </c>
      <c r="S10" s="11"/>
    </row>
    <row r="11" spans="1:19" ht="17" thickBot="1" x14ac:dyDescent="0.25">
      <c r="C11" s="1"/>
      <c r="E11" s="33"/>
      <c r="F11" s="23"/>
      <c r="G11" s="23"/>
      <c r="H11" s="24"/>
      <c r="I11" s="23"/>
      <c r="J11" s="23"/>
      <c r="K11" s="62"/>
      <c r="L11" s="63"/>
      <c r="M11" s="64"/>
      <c r="N11" s="23"/>
      <c r="O11" s="23"/>
      <c r="P11" s="24"/>
      <c r="Q11" s="23"/>
      <c r="R11" s="23"/>
      <c r="S11" s="11"/>
    </row>
    <row r="12" spans="1:19" ht="17" thickBot="1" x14ac:dyDescent="0.25">
      <c r="A12" s="68">
        <v>46</v>
      </c>
      <c r="B12">
        <v>41</v>
      </c>
      <c r="C12">
        <f>F17</f>
        <v>0</v>
      </c>
      <c r="E12" s="33"/>
      <c r="F12" s="34">
        <v>39</v>
      </c>
      <c r="G12" s="35"/>
      <c r="H12" s="25" t="s">
        <v>64</v>
      </c>
      <c r="I12" s="35"/>
      <c r="J12" s="35"/>
      <c r="K12" s="66" t="s">
        <v>29</v>
      </c>
      <c r="L12" s="66"/>
      <c r="M12" s="66"/>
      <c r="N12" s="35"/>
      <c r="O12" s="35"/>
      <c r="P12" s="25" t="s">
        <v>67</v>
      </c>
      <c r="Q12" s="35"/>
      <c r="R12" s="34">
        <v>40</v>
      </c>
      <c r="S12" s="11"/>
    </row>
    <row r="13" spans="1:19" ht="17" thickBot="1" x14ac:dyDescent="0.25">
      <c r="A13" s="68"/>
      <c r="B13">
        <v>42</v>
      </c>
      <c r="C13">
        <f>F21</f>
        <v>0</v>
      </c>
      <c r="E13" s="33"/>
      <c r="F13" s="24"/>
      <c r="G13" s="35"/>
      <c r="H13" s="23"/>
      <c r="I13" s="35"/>
      <c r="J13" s="35"/>
      <c r="K13" s="35"/>
      <c r="L13" s="35"/>
      <c r="M13" s="35"/>
      <c r="N13" s="35"/>
      <c r="O13" s="35"/>
      <c r="P13" s="23"/>
      <c r="Q13" s="35"/>
      <c r="R13" s="24"/>
      <c r="S13" s="11"/>
    </row>
    <row r="14" spans="1:19" ht="17" thickBot="1" x14ac:dyDescent="0.25">
      <c r="E14" s="33"/>
      <c r="F14" s="25" t="s">
        <v>76</v>
      </c>
      <c r="G14" s="35"/>
      <c r="H14" s="35"/>
      <c r="I14" s="35"/>
      <c r="J14" s="34">
        <v>49</v>
      </c>
      <c r="K14" s="35"/>
      <c r="L14" s="35"/>
      <c r="M14" s="35"/>
      <c r="N14" s="34">
        <v>50</v>
      </c>
      <c r="O14" s="35"/>
      <c r="P14" s="35"/>
      <c r="Q14" s="35"/>
      <c r="R14" s="25" t="s">
        <v>77</v>
      </c>
      <c r="S14" s="11"/>
    </row>
    <row r="15" spans="1:19" ht="17" thickBot="1" x14ac:dyDescent="0.25">
      <c r="A15" s="68">
        <v>47</v>
      </c>
      <c r="B15">
        <v>43</v>
      </c>
      <c r="C15">
        <f>R17</f>
        <v>0</v>
      </c>
      <c r="E15" s="33"/>
      <c r="F15" s="23"/>
      <c r="G15" s="23"/>
      <c r="H15" s="23"/>
      <c r="I15" s="35"/>
      <c r="J15" s="62"/>
      <c r="K15" s="64"/>
      <c r="L15" s="35"/>
      <c r="M15" s="62"/>
      <c r="N15" s="64"/>
      <c r="O15" s="35"/>
      <c r="P15" s="35"/>
      <c r="Q15" s="35"/>
      <c r="R15" s="23"/>
      <c r="S15" s="11"/>
    </row>
    <row r="16" spans="1:19" ht="17" thickBot="1" x14ac:dyDescent="0.25">
      <c r="A16" s="68"/>
      <c r="B16">
        <v>44</v>
      </c>
      <c r="C16">
        <f>R21</f>
        <v>0</v>
      </c>
      <c r="E16" s="33"/>
      <c r="F16" s="34">
        <v>41</v>
      </c>
      <c r="G16" s="23"/>
      <c r="H16" s="23"/>
      <c r="I16" s="35"/>
      <c r="J16" s="66" t="s">
        <v>62</v>
      </c>
      <c r="K16" s="66"/>
      <c r="L16" s="35"/>
      <c r="M16" s="67" t="s">
        <v>63</v>
      </c>
      <c r="N16" s="67"/>
      <c r="O16" s="35"/>
      <c r="P16" s="23"/>
      <c r="Q16" s="35"/>
      <c r="R16" s="34">
        <v>43</v>
      </c>
      <c r="S16" s="11"/>
    </row>
    <row r="17" spans="1:19" ht="17" thickBot="1" x14ac:dyDescent="0.25">
      <c r="E17" s="33"/>
      <c r="F17" s="24"/>
      <c r="G17" s="23"/>
      <c r="H17" s="23"/>
      <c r="I17" s="35"/>
      <c r="J17" s="35"/>
      <c r="K17" s="35"/>
      <c r="L17" s="35"/>
      <c r="M17" s="35"/>
      <c r="N17" s="35"/>
      <c r="O17" s="35"/>
      <c r="P17" s="23"/>
      <c r="Q17" s="35"/>
      <c r="R17" s="24"/>
      <c r="S17" s="11"/>
    </row>
    <row r="18" spans="1:19" ht="17" thickBot="1" x14ac:dyDescent="0.25">
      <c r="A18" s="68">
        <v>48</v>
      </c>
      <c r="B18">
        <v>38</v>
      </c>
      <c r="C18">
        <f>R9</f>
        <v>0</v>
      </c>
      <c r="E18" s="33"/>
      <c r="F18" s="25" t="s">
        <v>78</v>
      </c>
      <c r="G18" s="23"/>
      <c r="H18" s="34">
        <v>46</v>
      </c>
      <c r="I18" s="35"/>
      <c r="J18" s="35"/>
      <c r="K18" s="69" t="s">
        <v>30</v>
      </c>
      <c r="L18" s="69"/>
      <c r="M18" s="69"/>
      <c r="N18" s="35"/>
      <c r="O18" s="35"/>
      <c r="P18" s="34">
        <v>47</v>
      </c>
      <c r="Q18" s="35"/>
      <c r="R18" s="25" t="s">
        <v>79</v>
      </c>
      <c r="S18" s="11"/>
    </row>
    <row r="19" spans="1:19" ht="17" thickBot="1" x14ac:dyDescent="0.25">
      <c r="A19" s="68"/>
      <c r="B19">
        <v>40</v>
      </c>
      <c r="C19">
        <f>R13</f>
        <v>0</v>
      </c>
      <c r="E19" s="33"/>
      <c r="F19" s="23"/>
      <c r="G19" s="23"/>
      <c r="H19" s="24"/>
      <c r="I19" s="23"/>
      <c r="J19" s="23"/>
      <c r="K19" s="70" t="str">
        <f>IF(ISBLANK(K11)=TRUE,"",IF(K11=C27,C28,C27))</f>
        <v/>
      </c>
      <c r="L19" s="71"/>
      <c r="M19" s="72"/>
      <c r="N19" s="23"/>
      <c r="O19" s="23"/>
      <c r="P19" s="24"/>
      <c r="Q19" s="23"/>
      <c r="R19" s="23"/>
      <c r="S19" s="11"/>
    </row>
    <row r="20" spans="1:19" ht="17" thickBot="1" x14ac:dyDescent="0.25">
      <c r="E20" s="33"/>
      <c r="F20" s="34">
        <v>42</v>
      </c>
      <c r="G20" s="23"/>
      <c r="H20" s="25" t="s">
        <v>65</v>
      </c>
      <c r="I20" s="23"/>
      <c r="J20" s="23"/>
      <c r="K20" s="73"/>
      <c r="L20" s="73"/>
      <c r="M20" s="73"/>
      <c r="N20" s="23"/>
      <c r="O20" s="23"/>
      <c r="P20" s="25" t="s">
        <v>66</v>
      </c>
      <c r="Q20" s="23"/>
      <c r="R20" s="34">
        <v>44</v>
      </c>
      <c r="S20" s="11"/>
    </row>
    <row r="21" spans="1:19" ht="17" thickBot="1" x14ac:dyDescent="0.25">
      <c r="A21" s="68">
        <v>49</v>
      </c>
      <c r="B21">
        <v>45</v>
      </c>
      <c r="C21">
        <f>H11</f>
        <v>0</v>
      </c>
      <c r="E21" s="33"/>
      <c r="F21" s="24"/>
      <c r="G21" s="23"/>
      <c r="H21" s="23"/>
      <c r="I21" s="23"/>
      <c r="J21" s="23"/>
      <c r="N21" s="23"/>
      <c r="O21" s="23"/>
      <c r="P21" s="23"/>
      <c r="Q21" s="23"/>
      <c r="R21" s="24"/>
      <c r="S21" s="11"/>
    </row>
    <row r="22" spans="1:19" x14ac:dyDescent="0.2">
      <c r="A22" s="68"/>
      <c r="B22">
        <v>46</v>
      </c>
      <c r="C22">
        <f>H19</f>
        <v>0</v>
      </c>
      <c r="E22" s="33"/>
      <c r="F22" s="25" t="s">
        <v>60</v>
      </c>
      <c r="G22" s="23"/>
      <c r="H22" s="23"/>
      <c r="I22" s="23"/>
      <c r="J22" s="23"/>
      <c r="N22" s="23"/>
      <c r="O22" s="23"/>
      <c r="P22" s="23"/>
      <c r="Q22" s="23"/>
      <c r="R22" s="25" t="s">
        <v>61</v>
      </c>
      <c r="S22" s="11"/>
    </row>
    <row r="23" spans="1:19" ht="17" thickBot="1" x14ac:dyDescent="0.25">
      <c r="E23" s="36"/>
      <c r="F23" s="37"/>
      <c r="G23" s="37"/>
      <c r="H23" s="37"/>
      <c r="I23" s="37"/>
      <c r="J23" s="37"/>
      <c r="K23" s="74"/>
      <c r="L23" s="74"/>
      <c r="M23" s="74"/>
      <c r="N23" s="37"/>
      <c r="O23" s="37"/>
      <c r="P23" s="37"/>
      <c r="Q23" s="37"/>
      <c r="R23" s="37"/>
      <c r="S23" s="20"/>
    </row>
    <row r="24" spans="1:19" x14ac:dyDescent="0.2">
      <c r="A24" s="65">
        <v>50</v>
      </c>
      <c r="B24">
        <v>47</v>
      </c>
      <c r="C24">
        <f>P19</f>
        <v>0</v>
      </c>
    </row>
    <row r="25" spans="1:19" x14ac:dyDescent="0.2">
      <c r="A25" s="65"/>
      <c r="B25">
        <v>48</v>
      </c>
      <c r="C25">
        <f>P11</f>
        <v>0</v>
      </c>
      <c r="F25" s="34"/>
      <c r="G25" s="23"/>
      <c r="H25" s="23"/>
    </row>
    <row r="27" spans="1:19" x14ac:dyDescent="0.2">
      <c r="A27" s="65">
        <v>51</v>
      </c>
      <c r="B27">
        <v>49</v>
      </c>
      <c r="C27">
        <f>J15</f>
        <v>0</v>
      </c>
    </row>
    <row r="28" spans="1:19" x14ac:dyDescent="0.2">
      <c r="A28" s="65"/>
      <c r="B28">
        <v>50</v>
      </c>
      <c r="C28">
        <f>M15</f>
        <v>0</v>
      </c>
    </row>
    <row r="30" spans="1:19" x14ac:dyDescent="0.2">
      <c r="B30" t="s">
        <v>20</v>
      </c>
      <c r="C30">
        <f>+K11</f>
        <v>0</v>
      </c>
    </row>
    <row r="31" spans="1:19" x14ac:dyDescent="0.2">
      <c r="B31" t="s">
        <v>10</v>
      </c>
      <c r="C31" t="str">
        <f>K19</f>
        <v/>
      </c>
      <c r="F31" s="25"/>
      <c r="G31" s="23"/>
      <c r="H31" s="23"/>
    </row>
  </sheetData>
  <sheetProtection algorithmName="SHA-512" hashValue="MPjWsRFSlKBKYQBplwuZLS4LFYkJcgwlEHPcxcw4sHhXfknUGqp7utfYBCWu1KF6Og1XprUywPZs9JarJv85cA==" saltValue="l9TVwuqwgQRs/G5ZR2vpbQ==" spinCount="100000" sheet="1" objects="1" scenarios="1" selectLockedCells="1"/>
  <mergeCells count="21">
    <mergeCell ref="E2:S2"/>
    <mergeCell ref="G4:K4"/>
    <mergeCell ref="P4:S4"/>
    <mergeCell ref="J10:N10"/>
    <mergeCell ref="A9:A10"/>
    <mergeCell ref="K11:M11"/>
    <mergeCell ref="A24:A25"/>
    <mergeCell ref="K12:M12"/>
    <mergeCell ref="A27:A28"/>
    <mergeCell ref="J15:K15"/>
    <mergeCell ref="M15:N15"/>
    <mergeCell ref="J16:K16"/>
    <mergeCell ref="M16:N16"/>
    <mergeCell ref="A12:A13"/>
    <mergeCell ref="A15:A16"/>
    <mergeCell ref="A18:A19"/>
    <mergeCell ref="A21:A22"/>
    <mergeCell ref="K18:M18"/>
    <mergeCell ref="K19:M19"/>
    <mergeCell ref="K20:M20"/>
    <mergeCell ref="K23:M23"/>
  </mergeCells>
  <dataValidations count="7">
    <dataValidation type="list" allowBlank="1" showInputMessage="1" showErrorMessage="1" sqref="K11:M11" xr:uid="{B157C3FE-C706-354E-BF7A-7E503C480879}">
      <formula1>$C$27:$C$28</formula1>
    </dataValidation>
    <dataValidation type="list" allowBlank="1" showInputMessage="1" showErrorMessage="1" sqref="J15:K15" xr:uid="{C15D2690-1BB6-6344-92A0-465524B7E946}">
      <formula1>$C$21:$C$22</formula1>
    </dataValidation>
    <dataValidation type="list" allowBlank="1" showInputMessage="1" showErrorMessage="1" sqref="M15:N15" xr:uid="{B38443BA-9977-1A42-809E-02B2C6C8DEFD}">
      <formula1>$C$24:$C$25</formula1>
    </dataValidation>
    <dataValidation type="list" allowBlank="1" showInputMessage="1" showErrorMessage="1" sqref="H19" xr:uid="{AF692940-4CCB-A049-A141-D2C236FE1E58}">
      <formula1>$C$12:$C$13</formula1>
    </dataValidation>
    <dataValidation type="list" allowBlank="1" showInputMessage="1" showErrorMessage="1" sqref="P19" xr:uid="{4E0079E4-3900-1A4A-93D7-47121B920BCC}">
      <formula1>$C$15:$C$16</formula1>
    </dataValidation>
    <dataValidation type="list" allowBlank="1" showInputMessage="1" showErrorMessage="1" sqref="P11" xr:uid="{2A2AFD53-0F9B-5041-B809-223979EDA475}">
      <formula1>$C$18:$C$19</formula1>
    </dataValidation>
    <dataValidation type="list" allowBlank="1" showInputMessage="1" showErrorMessage="1" sqref="H11" xr:uid="{EED8FE4D-F704-484D-AD48-B7590EE30279}">
      <formula1>$C$9:$C$10</formula1>
    </dataValidation>
  </dataValidations>
  <printOptions horizontalCentered="1" verticalCentered="1"/>
  <pageMargins left="0.39370078740157483" right="0.39370078740157483" top="0.39370078740157483" bottom="0.39370078740157483" header="0.5" footer="0.5"/>
  <pageSetup scale="81" orientation="portrait" horizontalDpi="4294967292" verticalDpi="4294967292"/>
  <drawing r:id="rId1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errorStyle="warning" allowBlank="1" showInputMessage="1" showErrorMessage="1" errorTitle="Are you sure?" error="Your entry doesn't match the drop-down._x000a__x000a_Make sure you are entering the exact short name of the country you want to win this match." xr:uid="{6C18538C-CE38-8C4D-966F-72EB0F0CB591}">
          <x14:formula1>
            <xm:f>'GROUP Actual Results'!$C$18:$C$19</xm:f>
          </x14:formula1>
          <xm:sqref>F21</xm:sqref>
        </x14:dataValidation>
        <x14:dataValidation type="list" errorStyle="warning" allowBlank="1" showInputMessage="1" showErrorMessage="1" errorTitle="Are you sure?" error="Your entry doesn't match the drop-down._x000a__x000a_Make sure you are entering the exact short name of the country you want to win this match." xr:uid="{40BEF9E3-8D56-2E4C-9FD5-9210B6DD2CA6}">
          <x14:formula1>
            <xm:f>'GROUP Actual Results'!$C$21:$C$22</xm:f>
          </x14:formula1>
          <xm:sqref>R17</xm:sqref>
        </x14:dataValidation>
        <x14:dataValidation type="list" errorStyle="warning" allowBlank="1" showInputMessage="1" showErrorMessage="1" errorTitle="Are you sure?" error="Your entry doesn't match the drop-down._x000a__x000a_Make sure you are entering the exact short name of the country you want to win this match." xr:uid="{E602B76B-A8EE-3C40-9D59-6BB09C1310CF}">
          <x14:formula1>
            <xm:f>'GROUP Actual Results'!$C$24:$C$25</xm:f>
          </x14:formula1>
          <xm:sqref>R21</xm:sqref>
        </x14:dataValidation>
        <x14:dataValidation type="list" errorStyle="warning" allowBlank="1" showInputMessage="1" showErrorMessage="1" errorTitle="Are you sure?" error="Your entry doesn't match the drop-down._x000a__x000a_Make sure you are entering the exact short name of the country you want to win this match." xr:uid="{DDF6806C-4800-8847-837C-7274ECFA8544}">
          <x14:formula1>
            <xm:f>'GROUP Actual Results'!$C$12:$C$13</xm:f>
          </x14:formula1>
          <xm:sqref>R13</xm:sqref>
        </x14:dataValidation>
        <x14:dataValidation type="list" errorStyle="warning" allowBlank="1" showInputMessage="1" showErrorMessage="1" errorTitle="Are you sure?" error="Your entry doesn't match the drop-down._x000a__x000a_Make sure you are entering the exact short name of the country you want to win this match." xr:uid="{39B38A5D-3D81-A042-98A6-E61A4908BBF5}">
          <x14:formula1>
            <xm:f>'GROUP Actual Results'!$C$15:$C$16</xm:f>
          </x14:formula1>
          <xm:sqref>F17</xm:sqref>
        </x14:dataValidation>
        <x14:dataValidation type="list" errorStyle="warning" allowBlank="1" showInputMessage="1" showErrorMessage="1" errorTitle="Are you sure?" error="Your entry doesn't match the drop-down._x000a__x000a_Make sure you are entering the exact short name of the country you want to win this match." xr:uid="{28AEDE59-2104-3544-A7BA-6C007A0D14A9}">
          <x14:formula1>
            <xm:f>'GROUP Actual Results'!$C$3:$C$4</xm:f>
          </x14:formula1>
          <xm:sqref>F9</xm:sqref>
        </x14:dataValidation>
        <x14:dataValidation type="list" errorStyle="warning" allowBlank="1" showInputMessage="1" showErrorMessage="1" errorTitle="Are you sure?" error="Your entry doesn't match the drop-down._x000a__x000a_Make sure you are entering the exact short name of the country you want to win this match." xr:uid="{647EF048-4ACE-9941-A126-7CDE86C662D6}">
          <x14:formula1>
            <xm:f>'GROUP Actual Results'!$C$9:$C$10</xm:f>
          </x14:formula1>
          <xm:sqref>F13</xm:sqref>
        </x14:dataValidation>
        <x14:dataValidation type="list" errorStyle="warning" allowBlank="1" showInputMessage="1" showErrorMessage="1" errorTitle="Are you sure?" error="Your entry doesn't match the drop-down._x000a__x000a_Make sure you are entering the exact short name of the country you want to win this match." xr:uid="{B0455597-F5D0-4843-9E77-1E973AC72473}">
          <x14:formula1>
            <xm:f>'GROUP Actual Results'!$C$6:$C$7</xm:f>
          </x14:formula1>
          <xm:sqref>R9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9BDE55-4CD9-754E-8FDB-EE12D70662BA}">
  <dimension ref="A3:C25"/>
  <sheetViews>
    <sheetView workbookViewId="0">
      <selection activeCell="D27" sqref="D27"/>
    </sheetView>
  </sheetViews>
  <sheetFormatPr baseColWidth="10" defaultRowHeight="16" x14ac:dyDescent="0.2"/>
  <sheetData>
    <row r="3" spans="1:3" x14ac:dyDescent="0.2">
      <c r="A3" s="76">
        <v>37</v>
      </c>
      <c r="B3" s="30" t="s">
        <v>16</v>
      </c>
      <c r="C3" s="31" t="str">
        <f>B3</f>
        <v>GER</v>
      </c>
    </row>
    <row r="4" spans="1:3" x14ac:dyDescent="0.2">
      <c r="A4" s="76"/>
      <c r="B4" s="30" t="s">
        <v>32</v>
      </c>
      <c r="C4" s="31" t="str">
        <f>B4</f>
        <v>DEN</v>
      </c>
    </row>
    <row r="5" spans="1:3" x14ac:dyDescent="0.2">
      <c r="A5" s="30"/>
      <c r="B5" s="30"/>
      <c r="C5" s="31"/>
    </row>
    <row r="6" spans="1:3" x14ac:dyDescent="0.2">
      <c r="A6" s="76">
        <v>38</v>
      </c>
      <c r="B6" s="30" t="s">
        <v>18</v>
      </c>
      <c r="C6" s="31" t="str">
        <f t="shared" ref="C6:C7" si="0">B6</f>
        <v>SUI</v>
      </c>
    </row>
    <row r="7" spans="1:3" x14ac:dyDescent="0.2">
      <c r="A7" s="76"/>
      <c r="B7" s="30" t="s">
        <v>43</v>
      </c>
      <c r="C7" s="31" t="str">
        <f t="shared" si="0"/>
        <v>ITA</v>
      </c>
    </row>
    <row r="8" spans="1:3" x14ac:dyDescent="0.2">
      <c r="A8" s="30"/>
      <c r="B8" s="30"/>
      <c r="C8" s="31"/>
    </row>
    <row r="9" spans="1:3" x14ac:dyDescent="0.2">
      <c r="A9" s="76">
        <v>39</v>
      </c>
      <c r="B9" s="38" t="s">
        <v>17</v>
      </c>
      <c r="C9" s="31" t="str">
        <f t="shared" ref="C9:C10" si="1">B9</f>
        <v>ESP</v>
      </c>
    </row>
    <row r="10" spans="1:3" x14ac:dyDescent="0.2">
      <c r="A10" s="76"/>
      <c r="B10" s="30" t="s">
        <v>74</v>
      </c>
      <c r="C10" s="31" t="str">
        <f t="shared" si="1"/>
        <v>GEO</v>
      </c>
    </row>
    <row r="11" spans="1:3" x14ac:dyDescent="0.2">
      <c r="A11" s="30"/>
      <c r="B11" s="30"/>
      <c r="C11" s="31"/>
    </row>
    <row r="12" spans="1:3" x14ac:dyDescent="0.2">
      <c r="A12" s="76">
        <v>40</v>
      </c>
      <c r="B12" s="30" t="s">
        <v>13</v>
      </c>
      <c r="C12" s="31" t="str">
        <f t="shared" ref="C12:C13" si="2">B12</f>
        <v>ENG</v>
      </c>
    </row>
    <row r="13" spans="1:3" x14ac:dyDescent="0.2">
      <c r="A13" s="76"/>
      <c r="B13" s="30" t="s">
        <v>50</v>
      </c>
      <c r="C13" s="31" t="str">
        <f t="shared" si="2"/>
        <v>SVK</v>
      </c>
    </row>
    <row r="14" spans="1:3" x14ac:dyDescent="0.2">
      <c r="A14" s="30"/>
      <c r="B14" s="30"/>
      <c r="C14" s="31"/>
    </row>
    <row r="15" spans="1:3" x14ac:dyDescent="0.2">
      <c r="A15" s="76">
        <v>41</v>
      </c>
      <c r="B15" s="38" t="s">
        <v>14</v>
      </c>
      <c r="C15" s="31" t="str">
        <f t="shared" ref="C15:C16" si="3">B15</f>
        <v>POR</v>
      </c>
    </row>
    <row r="16" spans="1:3" x14ac:dyDescent="0.2">
      <c r="A16" s="76"/>
      <c r="B16" s="30" t="s">
        <v>46</v>
      </c>
      <c r="C16" s="31" t="str">
        <f t="shared" si="3"/>
        <v>SVN</v>
      </c>
    </row>
    <row r="17" spans="1:3" x14ac:dyDescent="0.2">
      <c r="A17" s="30"/>
      <c r="B17" s="30"/>
      <c r="C17" s="31"/>
    </row>
    <row r="18" spans="1:3" x14ac:dyDescent="0.2">
      <c r="A18" s="76">
        <v>42</v>
      </c>
      <c r="B18" s="30" t="s">
        <v>7</v>
      </c>
      <c r="C18" s="31" t="str">
        <f t="shared" ref="C18:C19" si="4">B18</f>
        <v>FRA</v>
      </c>
    </row>
    <row r="19" spans="1:3" x14ac:dyDescent="0.2">
      <c r="A19" s="76"/>
      <c r="B19" s="30" t="s">
        <v>28</v>
      </c>
      <c r="C19" s="31" t="str">
        <f t="shared" si="4"/>
        <v>BEL</v>
      </c>
    </row>
    <row r="20" spans="1:3" x14ac:dyDescent="0.2">
      <c r="A20" s="30"/>
      <c r="B20" s="30"/>
      <c r="C20" s="31"/>
    </row>
    <row r="21" spans="1:3" x14ac:dyDescent="0.2">
      <c r="A21" s="76">
        <v>43</v>
      </c>
      <c r="B21" s="30" t="s">
        <v>51</v>
      </c>
      <c r="C21" s="31" t="str">
        <f t="shared" ref="C21:C22" si="5">B21</f>
        <v>ROU</v>
      </c>
    </row>
    <row r="22" spans="1:3" x14ac:dyDescent="0.2">
      <c r="A22" s="76"/>
      <c r="B22" s="30" t="s">
        <v>47</v>
      </c>
      <c r="C22" s="31" t="str">
        <f t="shared" si="5"/>
        <v>NED</v>
      </c>
    </row>
    <row r="23" spans="1:3" x14ac:dyDescent="0.2">
      <c r="A23" s="30"/>
      <c r="B23" s="30"/>
      <c r="C23" s="31"/>
    </row>
    <row r="24" spans="1:3" x14ac:dyDescent="0.2">
      <c r="A24" s="76">
        <v>44</v>
      </c>
      <c r="B24" s="30" t="s">
        <v>104</v>
      </c>
      <c r="C24" s="31" t="str">
        <f t="shared" ref="C24:C25" si="6">B24</f>
        <v>AUS</v>
      </c>
    </row>
    <row r="25" spans="1:3" x14ac:dyDescent="0.2">
      <c r="A25" s="76"/>
      <c r="B25" s="30" t="s">
        <v>54</v>
      </c>
      <c r="C25" s="31" t="str">
        <f t="shared" si="6"/>
        <v>TUR</v>
      </c>
    </row>
  </sheetData>
  <sheetProtection selectLockedCells="1" selectUnlockedCells="1"/>
  <mergeCells count="8">
    <mergeCell ref="A21:A22"/>
    <mergeCell ref="A24:A25"/>
    <mergeCell ref="A3:A4"/>
    <mergeCell ref="A6:A7"/>
    <mergeCell ref="A9:A10"/>
    <mergeCell ref="A12:A13"/>
    <mergeCell ref="A15:A16"/>
    <mergeCell ref="A18:A1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N22"/>
  <sheetViews>
    <sheetView workbookViewId="0">
      <selection activeCell="V2" sqref="V2:AN2"/>
    </sheetView>
  </sheetViews>
  <sheetFormatPr baseColWidth="10" defaultColWidth="6" defaultRowHeight="16" x14ac:dyDescent="0.2"/>
  <cols>
    <col min="1" max="1" width="20.83203125" customWidth="1"/>
    <col min="21" max="21" width="7" bestFit="1" customWidth="1"/>
    <col min="36" max="37" width="7" bestFit="1" customWidth="1"/>
    <col min="38" max="38" width="7" customWidth="1"/>
    <col min="39" max="40" width="7" bestFit="1" customWidth="1"/>
    <col min="44" max="44" width="8.33203125" bestFit="1" customWidth="1"/>
  </cols>
  <sheetData>
    <row r="1" spans="1:40" x14ac:dyDescent="0.2">
      <c r="B1" t="s">
        <v>81</v>
      </c>
      <c r="C1" t="s">
        <v>82</v>
      </c>
      <c r="D1" t="s">
        <v>83</v>
      </c>
      <c r="E1" t="s">
        <v>84</v>
      </c>
      <c r="F1" t="s">
        <v>85</v>
      </c>
      <c r="G1" t="s">
        <v>86</v>
      </c>
      <c r="H1" t="s">
        <v>87</v>
      </c>
      <c r="I1" t="s">
        <v>88</v>
      </c>
      <c r="J1" t="s">
        <v>89</v>
      </c>
      <c r="K1" t="s">
        <v>90</v>
      </c>
      <c r="L1" t="s">
        <v>92</v>
      </c>
      <c r="M1" t="s">
        <v>91</v>
      </c>
      <c r="N1" s="1" t="s">
        <v>93</v>
      </c>
      <c r="O1" s="1" t="s">
        <v>94</v>
      </c>
      <c r="P1" s="1" t="s">
        <v>95</v>
      </c>
      <c r="Q1" s="1" t="s">
        <v>96</v>
      </c>
      <c r="R1" s="1" t="s">
        <v>97</v>
      </c>
      <c r="S1" s="1" t="s">
        <v>98</v>
      </c>
      <c r="T1" s="1"/>
      <c r="V1">
        <v>37</v>
      </c>
      <c r="W1">
        <v>38</v>
      </c>
      <c r="X1">
        <v>39</v>
      </c>
      <c r="Y1">
        <v>40</v>
      </c>
      <c r="Z1">
        <v>41</v>
      </c>
      <c r="AA1">
        <v>42</v>
      </c>
      <c r="AB1">
        <v>43</v>
      </c>
      <c r="AC1">
        <v>44</v>
      </c>
      <c r="AE1">
        <v>45</v>
      </c>
      <c r="AF1">
        <v>46</v>
      </c>
      <c r="AG1">
        <v>47</v>
      </c>
      <c r="AH1">
        <v>48</v>
      </c>
      <c r="AJ1">
        <v>49</v>
      </c>
      <c r="AK1">
        <v>50</v>
      </c>
      <c r="AM1">
        <v>51</v>
      </c>
      <c r="AN1" s="1" t="s">
        <v>99</v>
      </c>
    </row>
    <row r="2" spans="1:40" x14ac:dyDescent="0.2">
      <c r="A2">
        <f>'Input Sheet GROUP'!D4</f>
        <v>0</v>
      </c>
      <c r="B2">
        <f>'Input Sheet GROUP'!$F$10</f>
        <v>0</v>
      </c>
      <c r="C2">
        <f>'Input Sheet GROUP'!$F$12</f>
        <v>0</v>
      </c>
      <c r="D2">
        <f>'Input Sheet GROUP'!$F$17</f>
        <v>0</v>
      </c>
      <c r="E2">
        <f>'Input Sheet GROUP'!$F19</f>
        <v>0</v>
      </c>
      <c r="F2">
        <f>'Input Sheet GROUP'!$F24</f>
        <v>0</v>
      </c>
      <c r="G2">
        <f>'Input Sheet GROUP'!$F26</f>
        <v>0</v>
      </c>
      <c r="H2">
        <f>'Input Sheet GROUP'!$L10</f>
        <v>0</v>
      </c>
      <c r="I2">
        <f>'Input Sheet GROUP'!$L12</f>
        <v>0</v>
      </c>
      <c r="J2">
        <f>'Input Sheet GROUP'!$L17</f>
        <v>0</v>
      </c>
      <c r="K2">
        <f>'Input Sheet GROUP'!$L19</f>
        <v>0</v>
      </c>
      <c r="L2">
        <f>'Input Sheet GROUP'!$L24</f>
        <v>0</v>
      </c>
      <c r="M2">
        <f>'Input Sheet GROUP'!$L26</f>
        <v>0</v>
      </c>
      <c r="N2">
        <f>'Input Sheet GROUP'!$F31</f>
        <v>0</v>
      </c>
      <c r="O2">
        <f>'Input Sheet GROUP'!$F33</f>
        <v>0</v>
      </c>
      <c r="P2">
        <f>'Input Sheet GROUP'!$F35</f>
        <v>0</v>
      </c>
      <c r="Q2">
        <f>'Input Sheet GROUP'!$L31</f>
        <v>0</v>
      </c>
      <c r="R2">
        <f>'Input Sheet GROUP'!$L33</f>
        <v>0</v>
      </c>
      <c r="S2">
        <f>'Input Sheet GROUP'!$L35</f>
        <v>0</v>
      </c>
      <c r="U2">
        <f>'Input Sheet - KNOCKOUT'!G4</f>
        <v>0</v>
      </c>
      <c r="V2">
        <f>'Input Sheet - KNOCKOUT'!F9</f>
        <v>0</v>
      </c>
      <c r="W2">
        <f>'Input Sheet - KNOCKOUT'!R9</f>
        <v>0</v>
      </c>
      <c r="X2">
        <f>'Input Sheet - KNOCKOUT'!F13</f>
        <v>0</v>
      </c>
      <c r="Y2">
        <f>'Input Sheet - KNOCKOUT'!R13</f>
        <v>0</v>
      </c>
      <c r="Z2">
        <f>'Input Sheet - KNOCKOUT'!F17</f>
        <v>0</v>
      </c>
      <c r="AA2">
        <f>'Input Sheet - KNOCKOUT'!F21</f>
        <v>0</v>
      </c>
      <c r="AB2">
        <f>'Input Sheet - KNOCKOUT'!R17</f>
        <v>0</v>
      </c>
      <c r="AC2">
        <f>'Input Sheet - KNOCKOUT'!R21</f>
        <v>0</v>
      </c>
      <c r="AE2">
        <f>'Input Sheet - KNOCKOUT'!H11</f>
        <v>0</v>
      </c>
      <c r="AF2">
        <f>'Input Sheet - KNOCKOUT'!H19</f>
        <v>0</v>
      </c>
      <c r="AG2">
        <f>'Input Sheet - KNOCKOUT'!P19</f>
        <v>0</v>
      </c>
      <c r="AH2">
        <f>'Input Sheet - KNOCKOUT'!P11</f>
        <v>0</v>
      </c>
      <c r="AJ2">
        <f>'Input Sheet - KNOCKOUT'!J15</f>
        <v>0</v>
      </c>
      <c r="AK2">
        <f>'Input Sheet - KNOCKOUT'!M15</f>
        <v>0</v>
      </c>
      <c r="AM2">
        <f>'Input Sheet - KNOCKOUT'!K11</f>
        <v>0</v>
      </c>
      <c r="AN2" t="str">
        <f>'Input Sheet - KNOCKOUT'!K19</f>
        <v/>
      </c>
    </row>
    <row r="17" spans="1:1" x14ac:dyDescent="0.2">
      <c r="A17" s="1"/>
    </row>
    <row r="18" spans="1:1" x14ac:dyDescent="0.2">
      <c r="A18" s="1"/>
    </row>
    <row r="19" spans="1:1" x14ac:dyDescent="0.2">
      <c r="A19" s="1"/>
    </row>
    <row r="20" spans="1:1" x14ac:dyDescent="0.2">
      <c r="A20" s="1"/>
    </row>
    <row r="21" spans="1:1" x14ac:dyDescent="0.2">
      <c r="A21" s="1"/>
    </row>
    <row r="22" spans="1:1" x14ac:dyDescent="0.2">
      <c r="A22" s="1"/>
    </row>
  </sheetData>
  <sheetProtection sheet="1" objects="1" scenarios="1"/>
  <pageMargins left="0.75" right="0.75" top="1" bottom="1" header="0.5" footer="0.5"/>
  <pageSetup orientation="portrait" horizontalDpi="4294967292" verticalDpi="4294967292"/>
  <ignoredErrors>
    <ignoredError sqref="N1:O1 P1:S1" numberStoredAsText="1"/>
  </ignoredError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Input Sheet GROUP</vt:lpstr>
      <vt:lpstr>Input Sheet - KNOCKOUT</vt:lpstr>
      <vt:lpstr>GROUP Actual Results</vt:lpstr>
      <vt:lpstr>Data Sheet</vt:lpstr>
      <vt:lpstr>'Data Sheet'!GroupResult</vt:lpstr>
      <vt:lpstr>'Data Sheet'!KnockoutResults</vt:lpstr>
      <vt:lpstr>'Input Sheet - KNOCKOUT'!Print_Area</vt:lpstr>
      <vt:lpstr>'Input Sheet GROUP'!Print_Area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Brannan</dc:creator>
  <cp:lastModifiedBy>Stuart Brannan</cp:lastModifiedBy>
  <cp:lastPrinted>2018-04-01T20:05:04Z</cp:lastPrinted>
  <dcterms:created xsi:type="dcterms:W3CDTF">2013-12-07T21:10:17Z</dcterms:created>
  <dcterms:modified xsi:type="dcterms:W3CDTF">2024-06-27T00:03:57Z</dcterms:modified>
</cp:coreProperties>
</file>